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50" windowHeight="6600" activeTab="0"/>
  </bookViews>
  <sheets>
    <sheet name="projekt-dochody" sheetId="1" r:id="rId1"/>
  </sheets>
  <definedNames>
    <definedName name="_xlnm.Print_Titles" localSheetId="0">'projekt-dochody'!$5:$5</definedName>
  </definedNames>
  <calcPr fullCalcOnLoad="1"/>
</workbook>
</file>

<file path=xl/sharedStrings.xml><?xml version="1.0" encoding="utf-8"?>
<sst xmlns="http://schemas.openxmlformats.org/spreadsheetml/2006/main" count="301" uniqueCount="181">
  <si>
    <t>Dział</t>
  </si>
  <si>
    <t>Rozdział</t>
  </si>
  <si>
    <t>§</t>
  </si>
  <si>
    <t>TREŚĆ</t>
  </si>
  <si>
    <t>ROLNICTWO   I  ŁOWIECTWO</t>
  </si>
  <si>
    <t>wpływy z różnych dochodów</t>
  </si>
  <si>
    <t>Pozostała działalność</t>
  </si>
  <si>
    <t>GOSPODARKA  MIESZKANIOWA</t>
  </si>
  <si>
    <t>Gospodarka gruntami i nieruchomościami</t>
  </si>
  <si>
    <t>ADMINISTRACJA  PUBLICZNA</t>
  </si>
  <si>
    <t>Urzędy wojewódzkie</t>
  </si>
  <si>
    <t>wpływy z usług</t>
  </si>
  <si>
    <t>Urzędy naczelnych organów władzy państwowej, kontroli i ochrony prawa</t>
  </si>
  <si>
    <t>Wpływy z podatku dochodowego od osób fizycznych</t>
  </si>
  <si>
    <t>Wpływy z innych opłat stanowiących dochody jednostek samorządu terytorialnego na podstawie ustaw</t>
  </si>
  <si>
    <t>wpływy z opłaty skarbowej</t>
  </si>
  <si>
    <t>Udziały gmin w podatkach stanowiących dochód budżetu państwa</t>
  </si>
  <si>
    <t>ROŻNE  ROZLICZENIA</t>
  </si>
  <si>
    <t>Część oświatowa subwencji ogólnej dla jednostek samorządu terytorialnego</t>
  </si>
  <si>
    <t>subwencje ogólne z budżetu państwa</t>
  </si>
  <si>
    <t>OŚWIATA  I  WYCHOWANIE</t>
  </si>
  <si>
    <t>Szkoły  podstawowe</t>
  </si>
  <si>
    <t>Ośrodki pomocy społecznej</t>
  </si>
  <si>
    <t>Usługi opiekuńcze i specjalistyczne usługi opiekuńcze</t>
  </si>
  <si>
    <t xml:space="preserve">Przedszkola </t>
  </si>
  <si>
    <t>POMOC SPOŁECZNA</t>
  </si>
  <si>
    <t>Urzędy gmin (miast i miast na prawach powiatu)</t>
  </si>
  <si>
    <t>DOCHODY  OD  OSÓB  PRAWNYCH,  OD  OSÓB  FIZYCZNYCH I OD  INNYCH  JEDNOSTEK  NIE  POSIADAJĄCYCH  OSOBOWOŚCI  PRAWNEJ ORAZ WYDATKI ZWIĄZANE Z ICH POBOREM</t>
  </si>
  <si>
    <t>URZĘDY  NACZELNYCH ORGANÓW  WŁADZY PAŃSTWOWEJ,  KONTROLI I OCHRONY PRAWA  ORAZ SĄDOWNICTWA</t>
  </si>
  <si>
    <t>0970</t>
  </si>
  <si>
    <t>0750</t>
  </si>
  <si>
    <t>0830</t>
  </si>
  <si>
    <t>0920</t>
  </si>
  <si>
    <t>2010</t>
  </si>
  <si>
    <t>0910</t>
  </si>
  <si>
    <t>0310</t>
  </si>
  <si>
    <t>0320</t>
  </si>
  <si>
    <t>0330</t>
  </si>
  <si>
    <t>0340</t>
  </si>
  <si>
    <t>0500</t>
  </si>
  <si>
    <t>0410</t>
  </si>
  <si>
    <t>0480</t>
  </si>
  <si>
    <t>0010</t>
  </si>
  <si>
    <t>0020</t>
  </si>
  <si>
    <t>2920</t>
  </si>
  <si>
    <t>Część wyrównawcza subwencji ogólnej dla gmin</t>
  </si>
  <si>
    <t>2030</t>
  </si>
  <si>
    <t>Dywidendy</t>
  </si>
  <si>
    <t>0740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</si>
  <si>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</si>
  <si>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</si>
  <si>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cywilnoprawnych, oraz podatków i opłat lokalnych od osób fizycznych</t>
  </si>
  <si>
    <t>0360</t>
  </si>
  <si>
    <t>Wpływy z podatku rolnego, podatku leśnego, podatku od czynności cywilnoprawnych, podatków i opłat lokalnych od osób prawnych i innych jednostek organizacyjnych</t>
  </si>
  <si>
    <t>wpływy z opłat za wydawanie zezwoleń na sprzedaż alkoholu</t>
  </si>
  <si>
    <t>Dochody ogółem</t>
  </si>
  <si>
    <t>0690</t>
  </si>
  <si>
    <t>EDUKACYJNA OPIEKA WYCHOWAWCZA</t>
  </si>
  <si>
    <t>GOSPODARKA KOMUNALNA I OCHRONA ŚRODOWISKA</t>
  </si>
  <si>
    <t>Plan</t>
  </si>
  <si>
    <t>Wykonanie</t>
  </si>
  <si>
    <t>%</t>
  </si>
  <si>
    <t>0770</t>
  </si>
  <si>
    <t>wpływy z dywidend</t>
  </si>
  <si>
    <r>
      <t>I</t>
    </r>
    <r>
      <rPr>
        <b/>
        <sz val="10"/>
        <rFont val="Arial CE"/>
        <family val="0"/>
      </rPr>
      <t>nfrastruktura wodociągowa i sanitacyjna wsi</t>
    </r>
  </si>
  <si>
    <t>Zasiłki stałe</t>
  </si>
  <si>
    <t>Wpływy i wydatki związane z gromadzeniem środków z opłat i kar za korzystanie ze środowiska</t>
  </si>
  <si>
    <t>0490</t>
  </si>
  <si>
    <t>wpływy z innych lokalnych opłat pobieranych przez jednostki samorządu terytorialnego na podstawie odrębnych ustaw</t>
  </si>
  <si>
    <t>z tego:</t>
  </si>
  <si>
    <t>dochody bieżące</t>
  </si>
  <si>
    <t>dochody majątkowe</t>
  </si>
  <si>
    <t>0350</t>
  </si>
  <si>
    <t>Składki na ubezpieczenie zdrowotne opłacane za osoby pobierające niektóre świadczenia z pomocy społecznej, niektóre świadczenia rodzinne oraz za osoby uczestniczące w zajęciach w centrum integracji społecznej</t>
  </si>
  <si>
    <t>wpłaty z tytułu odpłatnego nabycia prawa własności oraz prawa użytkowania wieczystego nieruchomości</t>
  </si>
  <si>
    <t>wpływy z różnych opłat</t>
  </si>
  <si>
    <t>75011</t>
  </si>
  <si>
    <t>2460</t>
  </si>
  <si>
    <t>Grażyna Sikorska</t>
  </si>
  <si>
    <t>0550</t>
  </si>
  <si>
    <t>0660</t>
  </si>
  <si>
    <t>wpływy z opłat za korzystanie z wychowania przedszkolnego</t>
  </si>
  <si>
    <t>Świadczenie wychowawcze</t>
  </si>
  <si>
    <t>2060</t>
  </si>
  <si>
    <t>wpływy z najmu i dzierżawy składników majątkowych Skarbu Państwa, jednostek samorządu terytorialnego lub innych jednostek zaliczanych do sektora finansów publicznych oraz innych umów o podobnym charakterze</t>
  </si>
  <si>
    <t>wpływy z opłat z tytułu użytkowania wieczystego nieruchomości</t>
  </si>
  <si>
    <t>wpływy z pozostałych odsetek</t>
  </si>
  <si>
    <t>wpływy z najmu i dzierżawy składników majątkowych Skarbu Państwa , jednostek samorządu terytorialnego lub innych jednostek zaliczanych do sektora finansów publicznych oraz innych umów o podobnym charakterze</t>
  </si>
  <si>
    <t>wpływy z rozliczeń/zwrotów z lat ubiegłych</t>
  </si>
  <si>
    <t>0940</t>
  </si>
  <si>
    <t>0640</t>
  </si>
  <si>
    <t>Zasiłki okresowe, celowe i pomoc w naturze oraz składki na ubezpieczenia emerytalne i rentowe</t>
  </si>
  <si>
    <t>Pomoc w zakresie dożywiania</t>
  </si>
  <si>
    <t>RODZINA</t>
  </si>
  <si>
    <t>Świadczenia rodzinne, świadczenie z funduszu alimentacyjnego oraz składki na ubezpieczenia emerytalne i rentowe z ubezpieczenia społecznego</t>
  </si>
  <si>
    <t>Karta Dużej Rodziny</t>
  </si>
  <si>
    <t>dotacje celowe otrzymane z budżetu państwa na realizację zadań bieżących z zakresu administracji rządowej oraz innych zadań zleconych gminie (związkom gmin, związkom powiatowo- gminnym) ustawami</t>
  </si>
  <si>
    <t>wpływy z tytułu kosztów egzekucyjnych, opłaty komorniczej i kosztów upomnień</t>
  </si>
  <si>
    <t>KULTURA I OCHRONA DZIEDZICTWA NARODOWEGO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</si>
  <si>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</si>
  <si>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</si>
  <si>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</si>
  <si>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</si>
  <si>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</si>
  <si>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</si>
  <si>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podatku od czynności cywilnoprawnych</t>
  </si>
  <si>
    <t>wpływy z podatku dochodowego od osób fizycznych</t>
  </si>
  <si>
    <t>wpływy z podatku dochodowego od osób prawnych</t>
  </si>
  <si>
    <t xml:space="preserve">dotacje celowe otrzymane z budżetu państwa na realizację własnych zadań bieżących gmin (związków gmin, związków powiatowo- gminnych) </t>
  </si>
  <si>
    <t>wpływy z pozostałych  odsetek</t>
  </si>
  <si>
    <t>Pomoc materialna dla uczniów o charakterze socjalnym</t>
  </si>
  <si>
    <t>Drogi publiczne gminne</t>
  </si>
  <si>
    <t>6630</t>
  </si>
  <si>
    <t xml:space="preserve"> wpływy z pozostałych odsetek</t>
  </si>
  <si>
    <t>TRANSPORT i ŁĄCZNOŚĆ</t>
  </si>
  <si>
    <t>Zapewnienie uczniom prawa do bezpłatnego dostępu do podręczników, materiałów edukacyjnych lub materiałów ćwiczeniowych</t>
  </si>
  <si>
    <t>Wspieranie rodziny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</si>
  <si>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</si>
  <si>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Pozostałe działania związane z gospodarką odpadami</t>
  </si>
  <si>
    <t>Oczyszczanie miast i wsi</t>
  </si>
  <si>
    <t>wpływy z odsetek od nieterminowych wpłat z tytułu podatków i opłat</t>
  </si>
  <si>
    <t>Gospodarka odpadami komunalnymi</t>
  </si>
  <si>
    <t>6350</t>
  </si>
  <si>
    <t>0760</t>
  </si>
  <si>
    <t xml:space="preserve">Wpływy z tytułu przekształcenia prawa użytkowania wieczystego przysługującego osobom fizycznym w prawo własności . </t>
  </si>
  <si>
    <t xml:space="preserve">Domy pomocy społecznej </t>
  </si>
  <si>
    <t xml:space="preserve">wpływy z usług </t>
  </si>
  <si>
    <t xml:space="preserve">Utrzymanie zieleni w miastach i gminach </t>
  </si>
  <si>
    <t xml:space="preserve">Środki otrzymane z państwowych funduszy celowych na finansowanie lub dofinansowanie kosztów realizacji inwestycji i zakupów inwestycyjnych jednostek sektora finansów publicznych </t>
  </si>
  <si>
    <t>0870</t>
  </si>
  <si>
    <t>6330</t>
  </si>
  <si>
    <t>2690</t>
  </si>
  <si>
    <t>2710</t>
  </si>
  <si>
    <t>6300</t>
  </si>
  <si>
    <t>wpłaty z pozostałych odsetek</t>
  </si>
  <si>
    <t>wpływy ze sprzedaży składników majątkowych</t>
  </si>
  <si>
    <t>BEZPIECZEŃSTWO PUBLICZNE I OCHRONA PRZECIWPOŻAROWA</t>
  </si>
  <si>
    <t>Ochotnicze Straże Pożarne</t>
  </si>
  <si>
    <t>Dotacja celowa otrzymana z samorządu województwa na inwestycje i zakupy inwestycyjne realizowane na podstawie porozumień (umów) między jednostkami samorządu terytorialnego</t>
  </si>
  <si>
    <t>dotacja celowa otrzymana z budżetu państwa na realizację własnych zadań bieżących gminy (związków gmin, związków powiatowo-gminnych)</t>
  </si>
  <si>
    <t>Wpływy do rozliczenia</t>
  </si>
  <si>
    <t>Różne rozliczenia finansowe</t>
  </si>
  <si>
    <t>środki z Funduszu Pracy otrzymane na realizację zadań wynikających z odrębnych ustaw</t>
  </si>
  <si>
    <t>Domy i ośrodki kultury, świetlice i kluby</t>
  </si>
  <si>
    <t>SPRAWOZDANIE</t>
  </si>
  <si>
    <t>Spis powszechny i inne</t>
  </si>
  <si>
    <t>dotacja celowa otrzymana z budżetu państwa na realizację zadań bieżących z zakresu administracji rządowej oraz innych zadań zleconych gminie (związkom gmin, związkom powiatowo- gminnym) ustawami</t>
  </si>
  <si>
    <t>2400</t>
  </si>
  <si>
    <t>Stołówki szkolne i przedszkolne</t>
  </si>
  <si>
    <t>wpływy do budżetu pozostałości środków finansowych gromadzonych na wydzielonym rachunku jednostki budżetowej</t>
  </si>
  <si>
    <t xml:space="preserve">wpływy z różnych opłat </t>
  </si>
  <si>
    <t>dotacje celowe otrzymane z budżetu państwa na zadania bieżące z zakresu administracji rządowej zlecone gminom (związkom gmin, związkom powiatowo- gminnym), związane z realizacją świadczenia wychowawczego stanowiącego pomoc państwa w wychowywaniu dzieci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</si>
  <si>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</si>
  <si>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</si>
  <si>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wpływy z odsetek i od nieterminowych wpłat z tytułu podatków i opłat</t>
  </si>
  <si>
    <t>dotacja celowa otrzymana z budżetu państwa na realizację inwestycji i zakupów inwestycyjnych własnych gmin (związków gmin, związków powiatowo-gminnych)</t>
  </si>
  <si>
    <t xml:space="preserve">Wpływy z różnych dochodów </t>
  </si>
  <si>
    <t>dotacja celowa otrzymana z samorządu województwa na inwestycje i zakupy inwestycyjne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</si>
  <si>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</si>
  <si>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 xml:space="preserve">Wójt </t>
  </si>
  <si>
    <t>Z WYKONANIA PLANU DOCHODÓW BUDŻETU GMINY                                          za 2021 rok</t>
  </si>
  <si>
    <t xml:space="preserve">Zał. Nr 1                                        do sprawozdania z wykonania budżetu Gminy Sterdyń                                                      za 2021 rok                  </t>
  </si>
  <si>
    <t>0950</t>
  </si>
  <si>
    <t>2680</t>
  </si>
  <si>
    <t>0270</t>
  </si>
  <si>
    <t>2750</t>
  </si>
  <si>
    <t>6280</t>
  </si>
  <si>
    <t>6100</t>
  </si>
  <si>
    <t>2180</t>
  </si>
  <si>
    <t>Środki otrzymane od pozostałych jednostek zaliczanych do sektora finansów publicznych na finansowanie lub dofinansowanie kosztów realizacji inwestycji i zakupów inwestycyjnych jednostek zaliczanych do sektora finansów publicznych</t>
  </si>
  <si>
    <t>Rekompensaty utraconych dochodów w podatkach i opłatach lokalnych</t>
  </si>
  <si>
    <t>Wpływy z części opłaty za zezwolenie na sprzedaż napojów alkoholowych w obrocie hurtowym</t>
  </si>
  <si>
    <t>Środki na uzupełnienie dochodów gmin</t>
  </si>
  <si>
    <t>Dofinansowanie ze środków Rządowego Funduszu Inwestycji Lokalnych</t>
  </si>
  <si>
    <t>Środki z Funduszu Przeciwdziałania COVID-19 na finansowanie lub dofinansowanie realizacji zadań związanych z przeciwdziałaniem COVID-19</t>
  </si>
  <si>
    <t>Wpływy z tytułu kar i odszkodowań wynikających z umów</t>
  </si>
  <si>
    <t>System opieki nad dziećmi w wieku do lat 3</t>
  </si>
  <si>
    <t>Wpływy z różnych rozliczeń</t>
  </si>
  <si>
    <t>Uzupełnienie subwencji ogólnej dla jednostek samorządu terytorialnego</t>
  </si>
  <si>
    <t>Ochrona zdrowia</t>
  </si>
  <si>
    <t>Ochrona powietrza atmosferycznego i klimatu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</si>
</sst>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);[Red]\(#,##0\)"/>
    <numFmt numFmtId="167" formatCode="#,##0.00_);[Red]\(#,##0.00\)"/>
    <numFmt numFmtId="168" formatCode="&quot; zł&quot;#,##0_);[Red]\(&quot; zł&quot;#,##0\)"/>
    <numFmt numFmtId="169" formatCode="&quot; zł&quot;#,##0.00_);[Red]\(&quot; zł&quot;#,##0.00\)"/>
    <numFmt numFmtId="170" formatCode="000"/>
    <numFmt numFmtId="171" formatCode="00000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i/>
      <sz val="7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 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 AC"/>
      <family val="0"/>
    </font>
    <font>
      <b/>
      <sz val="10"/>
      <name val="Aria AC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MS Sans Serif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MS Sans Serif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MS Sans Serif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MS Sans Serif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170" fontId="6" fillId="0" borderId="0" xfId="0" applyNumberFormat="1" applyFont="1" applyFill="1" applyBorder="1" applyAlignment="1" applyProtection="1">
      <alignment vertical="top"/>
      <protection/>
    </xf>
    <xf numFmtId="171" fontId="6" fillId="0" borderId="0" xfId="0" applyNumberFormat="1" applyFont="1" applyFill="1" applyBorder="1" applyAlignment="1" applyProtection="1">
      <alignment vertical="top"/>
      <protection/>
    </xf>
    <xf numFmtId="17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Fill="1" applyBorder="1" applyAlignment="1" applyProtection="1">
      <alignment vertical="center" wrapText="1"/>
      <protection/>
    </xf>
    <xf numFmtId="173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73" fontId="9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1" fillId="0" borderId="0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/>
      <protection/>
    </xf>
    <xf numFmtId="49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2" fontId="4" fillId="0" borderId="11" xfId="0" applyNumberFormat="1" applyFont="1" applyFill="1" applyBorder="1" applyAlignment="1" applyProtection="1">
      <alignment vertical="center" wrapTex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4" fontId="9" fillId="0" borderId="11" xfId="0" applyNumberFormat="1" applyFont="1" applyFill="1" applyBorder="1" applyAlignment="1" applyProtection="1">
      <alignment vertical="center" wrapText="1"/>
      <protection/>
    </xf>
    <xf numFmtId="2" fontId="9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Border="1" applyAlignment="1">
      <alignment vertical="center"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2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2" fontId="10" fillId="0" borderId="11" xfId="0" applyNumberFormat="1" applyFont="1" applyFill="1" applyBorder="1" applyAlignment="1" applyProtection="1">
      <alignment vertical="center" wrapText="1"/>
      <protection/>
    </xf>
    <xf numFmtId="4" fontId="9" fillId="0" borderId="11" xfId="0" applyNumberFormat="1" applyFont="1" applyFill="1" applyBorder="1" applyAlignment="1" applyProtection="1">
      <alignment vertical="center" wrapText="1"/>
      <protection/>
    </xf>
    <xf numFmtId="2" fontId="10" fillId="0" borderId="11" xfId="0" applyNumberFormat="1" applyFont="1" applyFill="1" applyBorder="1" applyAlignment="1" applyProtection="1">
      <alignment vertical="center" wrapText="1"/>
      <protection/>
    </xf>
    <xf numFmtId="0" fontId="62" fillId="0" borderId="11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17" fillId="0" borderId="11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vertical="center"/>
      <protection/>
    </xf>
    <xf numFmtId="0" fontId="63" fillId="0" borderId="11" xfId="0" applyFont="1" applyBorder="1" applyAlignment="1">
      <alignment vertical="center" wrapText="1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63" fillId="0" borderId="11" xfId="0" applyFont="1" applyBorder="1" applyAlignment="1">
      <alignment vertical="center"/>
    </xf>
    <xf numFmtId="2" fontId="9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Alignment="1">
      <alignment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71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70" fontId="9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70" fontId="10" fillId="0" borderId="15" xfId="0" applyNumberFormat="1" applyFont="1" applyFill="1" applyBorder="1" applyAlignment="1" applyProtection="1">
      <alignment horizontal="center" vertical="center" wrapText="1"/>
      <protection/>
    </xf>
    <xf numFmtId="171" fontId="11" fillId="0" borderId="15" xfId="0" applyNumberFormat="1" applyFont="1" applyFill="1" applyBorder="1" applyAlignment="1" applyProtection="1">
      <alignment vertical="center" wrapText="1"/>
      <protection/>
    </xf>
    <xf numFmtId="172" fontId="10" fillId="0" borderId="15" xfId="0" applyNumberFormat="1" applyFont="1" applyFill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4" fontId="10" fillId="0" borderId="16" xfId="0" applyNumberFormat="1" applyFont="1" applyFill="1" applyBorder="1" applyAlignment="1" applyProtection="1">
      <alignment vertical="center" wrapText="1"/>
      <protection/>
    </xf>
    <xf numFmtId="2" fontId="10" fillId="0" borderId="16" xfId="0" applyNumberFormat="1" applyFont="1" applyFill="1" applyBorder="1" applyAlignment="1" applyProtection="1">
      <alignment vertical="center" wrapText="1"/>
      <protection/>
    </xf>
    <xf numFmtId="170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7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0" fontId="10" fillId="0" borderId="11" xfId="0" applyNumberFormat="1" applyFont="1" applyFill="1" applyBorder="1" applyAlignment="1" applyProtection="1">
      <alignment horizontal="center" vertical="center"/>
      <protection/>
    </xf>
    <xf numFmtId="170" fontId="4" fillId="0" borderId="11" xfId="0" applyNumberFormat="1" applyFont="1" applyFill="1" applyBorder="1" applyAlignment="1" applyProtection="1">
      <alignment horizontal="center" vertical="center"/>
      <protection/>
    </xf>
    <xf numFmtId="171" fontId="10" fillId="0" borderId="11" xfId="0" applyNumberFormat="1" applyFont="1" applyFill="1" applyBorder="1" applyAlignment="1" applyProtection="1">
      <alignment horizontal="center" vertical="center"/>
      <protection/>
    </xf>
    <xf numFmtId="171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171" fontId="4" fillId="0" borderId="11" xfId="0" applyNumberFormat="1" applyFont="1" applyFill="1" applyBorder="1" applyAlignment="1" applyProtection="1">
      <alignment horizontal="center" vertical="center"/>
      <protection/>
    </xf>
    <xf numFmtId="171" fontId="9" fillId="0" borderId="11" xfId="0" applyNumberFormat="1" applyFont="1" applyFill="1" applyBorder="1" applyAlignment="1" applyProtection="1">
      <alignment horizontal="center" vertical="center"/>
      <protection/>
    </xf>
    <xf numFmtId="170" fontId="6" fillId="0" borderId="10" xfId="0" applyNumberFormat="1" applyFont="1" applyFill="1" applyBorder="1" applyAlignment="1" applyProtection="1">
      <alignment vertical="center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10" xfId="0" applyNumberFormat="1" applyFont="1" applyFill="1" applyBorder="1" applyAlignment="1" applyProtection="1">
      <alignment horizontal="center" vertical="center" wrapText="1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171" fontId="6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170" fontId="9" fillId="0" borderId="11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0" fontId="9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11" xfId="0" applyNumberFormat="1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7" xfId="0" applyNumberFormat="1" applyFont="1" applyFill="1" applyBorder="1" applyAlignment="1" applyProtection="1">
      <alignment vertical="center" wrapText="1"/>
      <protection/>
    </xf>
    <xf numFmtId="0" fontId="9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167" fontId="14" fillId="0" borderId="0" xfId="42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workbookViewId="0" topLeftCell="A1">
      <selection activeCell="D175" sqref="D175"/>
    </sheetView>
  </sheetViews>
  <sheetFormatPr defaultColWidth="10.00390625" defaultRowHeight="12.75"/>
  <cols>
    <col min="1" max="1" width="6.00390625" style="1" customWidth="1"/>
    <col min="2" max="2" width="8.00390625" style="1" customWidth="1"/>
    <col min="3" max="3" width="7.7109375" style="1" customWidth="1"/>
    <col min="4" max="4" width="44.00390625" style="1" customWidth="1"/>
    <col min="5" max="5" width="14.28125" style="1" customWidth="1"/>
    <col min="6" max="6" width="13.00390625" style="1" customWidth="1"/>
    <col min="7" max="7" width="10.8515625" style="1" customWidth="1"/>
    <col min="8" max="16384" width="10.00390625" style="1" customWidth="1"/>
  </cols>
  <sheetData>
    <row r="1" spans="1:7" ht="60" customHeight="1">
      <c r="A1" s="3"/>
      <c r="E1" s="17"/>
      <c r="F1" s="121" t="s">
        <v>161</v>
      </c>
      <c r="G1" s="121"/>
    </row>
    <row r="2" spans="1:4" ht="23.25">
      <c r="A2" s="2"/>
      <c r="D2" s="32" t="s">
        <v>144</v>
      </c>
    </row>
    <row r="3" spans="1:4" ht="50.25" customHeight="1">
      <c r="A3" s="2"/>
      <c r="D3" s="6" t="s">
        <v>160</v>
      </c>
    </row>
    <row r="4" ht="13.5" thickBot="1">
      <c r="E4" s="5"/>
    </row>
    <row r="5" spans="1:7" ht="30" customHeight="1" thickBot="1">
      <c r="A5" s="26" t="s">
        <v>0</v>
      </c>
      <c r="B5" s="27" t="s">
        <v>1</v>
      </c>
      <c r="C5" s="27" t="s">
        <v>2</v>
      </c>
      <c r="D5" s="27" t="s">
        <v>3</v>
      </c>
      <c r="E5" s="25" t="s">
        <v>59</v>
      </c>
      <c r="F5" s="25" t="s">
        <v>60</v>
      </c>
      <c r="G5" s="25" t="s">
        <v>61</v>
      </c>
    </row>
    <row r="6" spans="1:7" ht="12.75">
      <c r="A6" s="74">
        <v>10</v>
      </c>
      <c r="B6" s="75"/>
      <c r="C6" s="76"/>
      <c r="D6" s="77" t="s">
        <v>4</v>
      </c>
      <c r="E6" s="78">
        <v>880534.62</v>
      </c>
      <c r="F6" s="78">
        <v>898892.41</v>
      </c>
      <c r="G6" s="79">
        <f>SUM(F6/E6*100)</f>
        <v>102.0848459087276</v>
      </c>
    </row>
    <row r="7" spans="1:7" ht="12.75">
      <c r="A7" s="80"/>
      <c r="B7" s="81">
        <v>1010</v>
      </c>
      <c r="C7" s="36"/>
      <c r="D7" s="37" t="s">
        <v>64</v>
      </c>
      <c r="E7" s="38">
        <v>42000</v>
      </c>
      <c r="F7" s="38">
        <v>42429.65</v>
      </c>
      <c r="G7" s="39">
        <f>SUM(F7/E7*100)</f>
        <v>101.0229761904762</v>
      </c>
    </row>
    <row r="8" spans="1:7" ht="12.75">
      <c r="A8" s="80"/>
      <c r="B8" s="81"/>
      <c r="C8" s="40" t="s">
        <v>89</v>
      </c>
      <c r="D8" s="41" t="s">
        <v>88</v>
      </c>
      <c r="E8" s="42">
        <v>42000</v>
      </c>
      <c r="F8" s="42">
        <v>42429.65</v>
      </c>
      <c r="G8" s="43">
        <f>SUM(F8/E8*100)</f>
        <v>101.0229761904762</v>
      </c>
    </row>
    <row r="9" spans="1:7" ht="12.75">
      <c r="A9" s="82"/>
      <c r="B9" s="83">
        <v>1095</v>
      </c>
      <c r="C9" s="44"/>
      <c r="D9" s="45" t="s">
        <v>6</v>
      </c>
      <c r="E9" s="38">
        <v>838534.62</v>
      </c>
      <c r="F9" s="38">
        <v>856462.76</v>
      </c>
      <c r="G9" s="39">
        <f aca="true" t="shared" si="0" ref="G9:G78">SUM(F9/E9*100)</f>
        <v>102.13803217808706</v>
      </c>
    </row>
    <row r="10" spans="1:8" ht="63.75">
      <c r="A10" s="82"/>
      <c r="B10" s="84"/>
      <c r="C10" s="33" t="s">
        <v>30</v>
      </c>
      <c r="D10" s="22" t="s">
        <v>84</v>
      </c>
      <c r="E10" s="34">
        <v>7200</v>
      </c>
      <c r="F10" s="34">
        <v>8755.64</v>
      </c>
      <c r="G10" s="35">
        <f t="shared" si="0"/>
        <v>121.6061111111111</v>
      </c>
      <c r="H10" s="28"/>
    </row>
    <row r="11" spans="1:8" ht="34.5" customHeight="1">
      <c r="A11" s="82"/>
      <c r="B11" s="84"/>
      <c r="C11" s="33" t="s">
        <v>62</v>
      </c>
      <c r="D11" s="46" t="s">
        <v>74</v>
      </c>
      <c r="E11" s="34">
        <v>20100</v>
      </c>
      <c r="F11" s="34">
        <v>20223</v>
      </c>
      <c r="G11" s="35">
        <v>100.61</v>
      </c>
      <c r="H11" s="28"/>
    </row>
    <row r="12" spans="1:8" ht="18.75" customHeight="1">
      <c r="A12" s="82"/>
      <c r="B12" s="84"/>
      <c r="C12" s="33" t="s">
        <v>32</v>
      </c>
      <c r="D12" s="46" t="s">
        <v>134</v>
      </c>
      <c r="E12" s="34">
        <v>0</v>
      </c>
      <c r="F12" s="34">
        <v>4.5</v>
      </c>
      <c r="G12" s="35">
        <v>0</v>
      </c>
      <c r="H12" s="28"/>
    </row>
    <row r="13" spans="1:11" ht="12.75" customHeight="1">
      <c r="A13" s="82"/>
      <c r="B13" s="84"/>
      <c r="C13" s="33" t="s">
        <v>29</v>
      </c>
      <c r="D13" s="46" t="s">
        <v>5</v>
      </c>
      <c r="E13" s="34">
        <v>28000</v>
      </c>
      <c r="F13" s="34">
        <v>44245</v>
      </c>
      <c r="G13" s="35">
        <f t="shared" si="0"/>
        <v>158.01785714285714</v>
      </c>
      <c r="K13" s="112"/>
    </row>
    <row r="14" spans="1:7" ht="63.75">
      <c r="A14" s="82"/>
      <c r="B14" s="84"/>
      <c r="C14" s="33" t="s">
        <v>33</v>
      </c>
      <c r="D14" s="46" t="s">
        <v>96</v>
      </c>
      <c r="E14" s="34">
        <v>783234.62</v>
      </c>
      <c r="F14" s="34">
        <v>783234.62</v>
      </c>
      <c r="G14" s="35">
        <f t="shared" si="0"/>
        <v>100</v>
      </c>
    </row>
    <row r="15" spans="1:7" ht="12.75">
      <c r="A15" s="85">
        <v>600</v>
      </c>
      <c r="B15" s="83"/>
      <c r="C15" s="49"/>
      <c r="D15" s="37" t="s">
        <v>114</v>
      </c>
      <c r="E15" s="50">
        <v>949341.12</v>
      </c>
      <c r="F15" s="50">
        <v>949342.02</v>
      </c>
      <c r="G15" s="51">
        <f t="shared" si="0"/>
        <v>100.0000948025932</v>
      </c>
    </row>
    <row r="16" spans="1:7" ht="12.75">
      <c r="A16" s="86"/>
      <c r="B16" s="70">
        <v>60016</v>
      </c>
      <c r="C16" s="44"/>
      <c r="D16" s="29" t="s">
        <v>111</v>
      </c>
      <c r="E16" s="52">
        <v>949341.12</v>
      </c>
      <c r="F16" s="52">
        <v>949342.02</v>
      </c>
      <c r="G16" s="39">
        <f>SUM(F16/E16*100)</f>
        <v>100.0000948025932</v>
      </c>
    </row>
    <row r="17" spans="1:7" ht="12.75">
      <c r="A17" s="86"/>
      <c r="B17" s="88"/>
      <c r="C17" s="33" t="s">
        <v>162</v>
      </c>
      <c r="D17" s="111" t="s">
        <v>175</v>
      </c>
      <c r="E17" s="42">
        <v>1389</v>
      </c>
      <c r="F17" s="42">
        <v>1389.9</v>
      </c>
      <c r="G17" s="43">
        <f>SUM(F17/E17*100)</f>
        <v>100.0647948164147</v>
      </c>
    </row>
    <row r="18" spans="1:7" ht="63.75">
      <c r="A18" s="86"/>
      <c r="B18" s="70"/>
      <c r="C18" s="33" t="s">
        <v>122</v>
      </c>
      <c r="D18" s="22" t="s">
        <v>128</v>
      </c>
      <c r="E18" s="42">
        <v>897952.12</v>
      </c>
      <c r="F18" s="34">
        <v>897952.12</v>
      </c>
      <c r="G18" s="39">
        <f>SUM(F18/E18*100)</f>
        <v>100</v>
      </c>
    </row>
    <row r="19" spans="1:7" ht="51">
      <c r="A19" s="86"/>
      <c r="B19" s="70"/>
      <c r="C19" s="33" t="s">
        <v>112</v>
      </c>
      <c r="D19" s="22" t="s">
        <v>157</v>
      </c>
      <c r="E19" s="34">
        <v>50000</v>
      </c>
      <c r="F19" s="34">
        <v>50000</v>
      </c>
      <c r="G19" s="39">
        <f>SUM(F19/E19*100)</f>
        <v>100</v>
      </c>
    </row>
    <row r="20" spans="1:7" ht="12.75">
      <c r="A20" s="85">
        <v>700</v>
      </c>
      <c r="B20" s="83"/>
      <c r="C20" s="49"/>
      <c r="D20" s="37" t="s">
        <v>7</v>
      </c>
      <c r="E20" s="50">
        <v>142695.5</v>
      </c>
      <c r="F20" s="50">
        <v>142090.97</v>
      </c>
      <c r="G20" s="53">
        <f t="shared" si="0"/>
        <v>99.57634963961722</v>
      </c>
    </row>
    <row r="21" spans="1:7" ht="12.75">
      <c r="A21" s="86"/>
      <c r="B21" s="87">
        <v>70005</v>
      </c>
      <c r="C21" s="44"/>
      <c r="D21" s="45" t="s">
        <v>8</v>
      </c>
      <c r="E21" s="38">
        <v>142695.5</v>
      </c>
      <c r="F21" s="38">
        <v>142090.97</v>
      </c>
      <c r="G21" s="39">
        <f t="shared" si="0"/>
        <v>99.57634963961722</v>
      </c>
    </row>
    <row r="22" spans="1:7" ht="25.5">
      <c r="A22" s="86"/>
      <c r="B22" s="70"/>
      <c r="C22" s="33" t="s">
        <v>79</v>
      </c>
      <c r="D22" s="22" t="s">
        <v>85</v>
      </c>
      <c r="E22" s="34">
        <v>8800</v>
      </c>
      <c r="F22" s="34">
        <v>8123.21</v>
      </c>
      <c r="G22" s="35">
        <f t="shared" si="0"/>
        <v>92.30920454545455</v>
      </c>
    </row>
    <row r="23" spans="1:7" ht="63.75">
      <c r="A23" s="86"/>
      <c r="B23" s="88"/>
      <c r="C23" s="33" t="s">
        <v>30</v>
      </c>
      <c r="D23" s="22" t="s">
        <v>84</v>
      </c>
      <c r="E23" s="34">
        <v>106000</v>
      </c>
      <c r="F23" s="34">
        <v>106043.43</v>
      </c>
      <c r="G23" s="35">
        <f t="shared" si="0"/>
        <v>100.0409716981132</v>
      </c>
    </row>
    <row r="24" spans="1:7" ht="38.25">
      <c r="A24" s="86"/>
      <c r="B24" s="88"/>
      <c r="C24" s="33" t="s">
        <v>123</v>
      </c>
      <c r="D24" s="22" t="s">
        <v>124</v>
      </c>
      <c r="E24" s="34">
        <v>270</v>
      </c>
      <c r="F24" s="34">
        <v>268.46</v>
      </c>
      <c r="G24" s="35">
        <f t="shared" si="0"/>
        <v>99.42962962962963</v>
      </c>
    </row>
    <row r="25" spans="1:7" ht="38.25">
      <c r="A25" s="86"/>
      <c r="B25" s="88"/>
      <c r="C25" s="33" t="s">
        <v>62</v>
      </c>
      <c r="D25" s="46" t="s">
        <v>74</v>
      </c>
      <c r="E25" s="34">
        <v>3500</v>
      </c>
      <c r="F25" s="34">
        <v>3500</v>
      </c>
      <c r="G25" s="35">
        <f t="shared" si="0"/>
        <v>100</v>
      </c>
    </row>
    <row r="26" spans="1:7" ht="12.75">
      <c r="A26" s="86"/>
      <c r="B26" s="88"/>
      <c r="C26" s="23" t="s">
        <v>31</v>
      </c>
      <c r="D26" s="22" t="s">
        <v>11</v>
      </c>
      <c r="E26" s="34">
        <v>22000</v>
      </c>
      <c r="F26" s="34">
        <v>21822.65</v>
      </c>
      <c r="G26" s="35">
        <f t="shared" si="0"/>
        <v>99.19386363636364</v>
      </c>
    </row>
    <row r="27" spans="1:7" ht="12.75">
      <c r="A27" s="86"/>
      <c r="B27" s="88"/>
      <c r="C27" s="23" t="s">
        <v>129</v>
      </c>
      <c r="D27" s="106" t="s">
        <v>135</v>
      </c>
      <c r="E27" s="34">
        <v>0</v>
      </c>
      <c r="F27" s="34">
        <v>422.76</v>
      </c>
      <c r="G27" s="35">
        <v>0</v>
      </c>
    </row>
    <row r="28" spans="1:7" ht="12.75">
      <c r="A28" s="86"/>
      <c r="B28" s="88"/>
      <c r="C28" s="47" t="s">
        <v>32</v>
      </c>
      <c r="D28" s="48" t="s">
        <v>86</v>
      </c>
      <c r="E28" s="34">
        <v>100</v>
      </c>
      <c r="F28" s="34">
        <v>10.46</v>
      </c>
      <c r="G28" s="35">
        <f t="shared" si="0"/>
        <v>10.46</v>
      </c>
    </row>
    <row r="29" spans="1:7" ht="12.75">
      <c r="A29" s="86"/>
      <c r="B29" s="88"/>
      <c r="C29" s="47" t="s">
        <v>89</v>
      </c>
      <c r="D29" s="48" t="s">
        <v>88</v>
      </c>
      <c r="E29" s="34">
        <v>1800</v>
      </c>
      <c r="F29" s="34">
        <v>1900</v>
      </c>
      <c r="G29" s="35">
        <f t="shared" si="0"/>
        <v>105.55555555555556</v>
      </c>
    </row>
    <row r="30" spans="1:7" ht="12.75">
      <c r="A30" s="86"/>
      <c r="B30" s="88"/>
      <c r="C30" s="33" t="s">
        <v>29</v>
      </c>
      <c r="D30" s="46" t="s">
        <v>5</v>
      </c>
      <c r="E30" s="34">
        <v>225.5</v>
      </c>
      <c r="F30" s="34">
        <v>0</v>
      </c>
      <c r="G30" s="35">
        <f>SUM(F30/E30*100)</f>
        <v>0</v>
      </c>
    </row>
    <row r="31" spans="1:7" ht="12.75">
      <c r="A31" s="85">
        <v>750</v>
      </c>
      <c r="B31" s="70"/>
      <c r="C31" s="49"/>
      <c r="D31" s="37" t="s">
        <v>9</v>
      </c>
      <c r="E31" s="50">
        <v>83823</v>
      </c>
      <c r="F31" s="50">
        <v>91143.69</v>
      </c>
      <c r="G31" s="51">
        <f t="shared" si="0"/>
        <v>108.73350989585198</v>
      </c>
    </row>
    <row r="32" spans="1:7" ht="12.75">
      <c r="A32" s="86"/>
      <c r="B32" s="44" t="s">
        <v>76</v>
      </c>
      <c r="C32" s="44"/>
      <c r="D32" s="45" t="s">
        <v>10</v>
      </c>
      <c r="E32" s="38">
        <v>50334</v>
      </c>
      <c r="F32" s="38">
        <v>50344.85</v>
      </c>
      <c r="G32" s="39">
        <f t="shared" si="0"/>
        <v>100.02155600588071</v>
      </c>
    </row>
    <row r="33" spans="1:7" ht="63.75">
      <c r="A33" s="86"/>
      <c r="B33" s="73"/>
      <c r="C33" s="33" t="s">
        <v>33</v>
      </c>
      <c r="D33" s="46" t="s">
        <v>96</v>
      </c>
      <c r="E33" s="34">
        <v>50334</v>
      </c>
      <c r="F33" s="34">
        <v>50334</v>
      </c>
      <c r="G33" s="35">
        <f t="shared" si="0"/>
        <v>100</v>
      </c>
    </row>
    <row r="34" spans="1:7" ht="51">
      <c r="A34" s="86"/>
      <c r="B34" s="73"/>
      <c r="C34" s="33" t="s">
        <v>49</v>
      </c>
      <c r="D34" s="46" t="s">
        <v>50</v>
      </c>
      <c r="E34" s="34">
        <v>0</v>
      </c>
      <c r="F34" s="34">
        <v>10.85</v>
      </c>
      <c r="G34" s="107">
        <v>0</v>
      </c>
    </row>
    <row r="35" spans="1:7" ht="25.5">
      <c r="A35" s="86"/>
      <c r="B35" s="70">
        <v>75023</v>
      </c>
      <c r="C35" s="44"/>
      <c r="D35" s="45" t="s">
        <v>26</v>
      </c>
      <c r="E35" s="38">
        <v>19600</v>
      </c>
      <c r="F35" s="38">
        <v>26909.84</v>
      </c>
      <c r="G35" s="39">
        <f t="shared" si="0"/>
        <v>137.29510204081632</v>
      </c>
    </row>
    <row r="36" spans="1:7" ht="12.75">
      <c r="A36" s="86"/>
      <c r="B36" s="73"/>
      <c r="C36" s="33" t="s">
        <v>32</v>
      </c>
      <c r="D36" s="48" t="s">
        <v>86</v>
      </c>
      <c r="E36" s="34">
        <v>0</v>
      </c>
      <c r="F36" s="34">
        <v>4533.14</v>
      </c>
      <c r="G36" s="35">
        <v>0</v>
      </c>
    </row>
    <row r="37" spans="1:7" ht="12.75">
      <c r="A37" s="86"/>
      <c r="B37" s="88"/>
      <c r="C37" s="33" t="s">
        <v>29</v>
      </c>
      <c r="D37" s="46" t="s">
        <v>5</v>
      </c>
      <c r="E37" s="34">
        <v>19600</v>
      </c>
      <c r="F37" s="34">
        <v>22376.7</v>
      </c>
      <c r="G37" s="35">
        <f t="shared" si="0"/>
        <v>114.16683673469387</v>
      </c>
    </row>
    <row r="38" spans="1:7" s="104" customFormat="1" ht="12.75">
      <c r="A38" s="99"/>
      <c r="B38" s="91">
        <v>75056</v>
      </c>
      <c r="C38" s="68"/>
      <c r="D38" s="103" t="s">
        <v>145</v>
      </c>
      <c r="E38" s="52">
        <v>13889</v>
      </c>
      <c r="F38" s="52">
        <v>13889</v>
      </c>
      <c r="G38" s="39">
        <f t="shared" si="0"/>
        <v>100</v>
      </c>
    </row>
    <row r="39" spans="1:7" ht="63.75">
      <c r="A39" s="86"/>
      <c r="B39" s="88"/>
      <c r="C39" s="33" t="s">
        <v>33</v>
      </c>
      <c r="D39" s="46" t="s">
        <v>146</v>
      </c>
      <c r="E39" s="34">
        <v>13889</v>
      </c>
      <c r="F39" s="34">
        <v>13889</v>
      </c>
      <c r="G39" s="35">
        <f t="shared" si="0"/>
        <v>100</v>
      </c>
    </row>
    <row r="40" spans="1:7" ht="38.25">
      <c r="A40" s="85">
        <v>751</v>
      </c>
      <c r="B40" s="88"/>
      <c r="C40" s="49"/>
      <c r="D40" s="37" t="s">
        <v>28</v>
      </c>
      <c r="E40" s="50">
        <v>845</v>
      </c>
      <c r="F40" s="50">
        <v>845</v>
      </c>
      <c r="G40" s="51">
        <f t="shared" si="0"/>
        <v>100</v>
      </c>
    </row>
    <row r="41" spans="1:7" ht="25.5">
      <c r="A41" s="86"/>
      <c r="B41" s="70">
        <v>75101</v>
      </c>
      <c r="C41" s="44"/>
      <c r="D41" s="45" t="s">
        <v>12</v>
      </c>
      <c r="E41" s="38">
        <v>845</v>
      </c>
      <c r="F41" s="38">
        <v>845</v>
      </c>
      <c r="G41" s="39">
        <f t="shared" si="0"/>
        <v>100</v>
      </c>
    </row>
    <row r="42" spans="1:7" ht="63.75">
      <c r="A42" s="86"/>
      <c r="B42" s="73"/>
      <c r="C42" s="33" t="s">
        <v>33</v>
      </c>
      <c r="D42" s="46" t="s">
        <v>96</v>
      </c>
      <c r="E42" s="34">
        <v>845</v>
      </c>
      <c r="F42" s="34">
        <v>845</v>
      </c>
      <c r="G42" s="43">
        <f t="shared" si="0"/>
        <v>100</v>
      </c>
    </row>
    <row r="43" spans="1:7" ht="25.5">
      <c r="A43" s="100">
        <v>754</v>
      </c>
      <c r="B43" s="89"/>
      <c r="C43" s="101"/>
      <c r="D43" s="105" t="s">
        <v>136</v>
      </c>
      <c r="E43" s="102">
        <v>60000</v>
      </c>
      <c r="F43" s="102">
        <v>60030</v>
      </c>
      <c r="G43" s="51">
        <f>SUM(F43/E43*100)</f>
        <v>100.05</v>
      </c>
    </row>
    <row r="44" spans="1:7" s="104" customFormat="1" ht="12.75">
      <c r="A44" s="99"/>
      <c r="B44" s="69">
        <v>75412</v>
      </c>
      <c r="C44" s="68"/>
      <c r="D44" s="63" t="s">
        <v>137</v>
      </c>
      <c r="E44" s="52">
        <v>60000</v>
      </c>
      <c r="F44" s="52">
        <v>60030</v>
      </c>
      <c r="G44" s="39">
        <f>SUM(F44/E44*100)</f>
        <v>100.05</v>
      </c>
    </row>
    <row r="45" spans="1:7" ht="12.75">
      <c r="A45" s="86"/>
      <c r="B45" s="73"/>
      <c r="C45" s="33" t="s">
        <v>129</v>
      </c>
      <c r="D45" s="46" t="s">
        <v>135</v>
      </c>
      <c r="E45" s="34">
        <v>6000</v>
      </c>
      <c r="F45" s="34">
        <v>6030</v>
      </c>
      <c r="G45" s="43">
        <f>SUM(F45/E45*100)</f>
        <v>100.49999999999999</v>
      </c>
    </row>
    <row r="46" spans="1:7" ht="76.5">
      <c r="A46" s="86"/>
      <c r="B46" s="73"/>
      <c r="C46" s="33" t="s">
        <v>166</v>
      </c>
      <c r="D46" s="110" t="s">
        <v>169</v>
      </c>
      <c r="E46" s="34">
        <v>30000</v>
      </c>
      <c r="F46" s="34">
        <v>30000</v>
      </c>
      <c r="G46" s="43">
        <f>SUM(F46/E46*100)</f>
        <v>100</v>
      </c>
    </row>
    <row r="47" spans="1:7" ht="51">
      <c r="A47" s="86"/>
      <c r="B47" s="73"/>
      <c r="C47" s="33" t="s">
        <v>112</v>
      </c>
      <c r="D47" s="46" t="s">
        <v>138</v>
      </c>
      <c r="E47" s="34">
        <v>24000</v>
      </c>
      <c r="F47" s="34">
        <v>24000</v>
      </c>
      <c r="G47" s="43">
        <f>SUM(F47/E47*100)</f>
        <v>100</v>
      </c>
    </row>
    <row r="48" spans="1:7" ht="60.75" customHeight="1">
      <c r="A48" s="85">
        <v>756</v>
      </c>
      <c r="B48" s="88"/>
      <c r="C48" s="49"/>
      <c r="D48" s="37" t="s">
        <v>27</v>
      </c>
      <c r="E48" s="50">
        <v>4169569.84</v>
      </c>
      <c r="F48" s="50">
        <v>4343081.44</v>
      </c>
      <c r="G48" s="53">
        <f t="shared" si="0"/>
        <v>104.16137891097179</v>
      </c>
    </row>
    <row r="49" spans="1:7" ht="25.5">
      <c r="A49" s="86"/>
      <c r="B49" s="70">
        <v>75601</v>
      </c>
      <c r="C49" s="44"/>
      <c r="D49" s="45" t="s">
        <v>13</v>
      </c>
      <c r="E49" s="38">
        <v>5000</v>
      </c>
      <c r="F49" s="38">
        <v>3911</v>
      </c>
      <c r="G49" s="39">
        <f t="shared" si="0"/>
        <v>78.22</v>
      </c>
    </row>
    <row r="50" spans="1:7" ht="38.25">
      <c r="A50" s="86"/>
      <c r="B50" s="73"/>
      <c r="C50" s="33" t="s">
        <v>72</v>
      </c>
      <c r="D50" s="46" t="s">
        <v>99</v>
      </c>
      <c r="E50" s="34">
        <v>5000</v>
      </c>
      <c r="F50" s="34">
        <v>3911</v>
      </c>
      <c r="G50" s="35">
        <f>SUM(F50/E50*100)</f>
        <v>78.22</v>
      </c>
    </row>
    <row r="51" spans="1:7" ht="51">
      <c r="A51" s="86"/>
      <c r="B51" s="70">
        <v>75615</v>
      </c>
      <c r="C51" s="44"/>
      <c r="D51" s="45" t="s">
        <v>53</v>
      </c>
      <c r="E51" s="38">
        <v>371400</v>
      </c>
      <c r="F51" s="38">
        <v>352825.6</v>
      </c>
      <c r="G51" s="39">
        <f t="shared" si="0"/>
        <v>94.99881529348411</v>
      </c>
    </row>
    <row r="52" spans="1:7" ht="12.75">
      <c r="A52" s="86"/>
      <c r="B52" s="73"/>
      <c r="C52" s="33" t="s">
        <v>35</v>
      </c>
      <c r="D52" s="46" t="s">
        <v>100</v>
      </c>
      <c r="E52" s="34">
        <v>350000</v>
      </c>
      <c r="F52" s="34">
        <v>332986</v>
      </c>
      <c r="G52" s="35">
        <f t="shared" si="0"/>
        <v>95.13885714285715</v>
      </c>
    </row>
    <row r="53" spans="1:7" ht="12.75">
      <c r="A53" s="86"/>
      <c r="B53" s="88"/>
      <c r="C53" s="33" t="s">
        <v>36</v>
      </c>
      <c r="D53" s="46" t="s">
        <v>101</v>
      </c>
      <c r="E53" s="34">
        <v>6950</v>
      </c>
      <c r="F53" s="34">
        <v>7154</v>
      </c>
      <c r="G53" s="35">
        <f t="shared" si="0"/>
        <v>102.93525179856115</v>
      </c>
    </row>
    <row r="54" spans="1:7" ht="12.75">
      <c r="A54" s="86"/>
      <c r="B54" s="88"/>
      <c r="C54" s="33" t="s">
        <v>37</v>
      </c>
      <c r="D54" s="46" t="s">
        <v>102</v>
      </c>
      <c r="E54" s="34">
        <v>13000</v>
      </c>
      <c r="F54" s="34">
        <v>12674</v>
      </c>
      <c r="G54" s="35">
        <f t="shared" si="0"/>
        <v>97.49230769230769</v>
      </c>
    </row>
    <row r="55" spans="1:7" ht="25.5">
      <c r="A55" s="86"/>
      <c r="B55" s="88"/>
      <c r="C55" s="33" t="s">
        <v>90</v>
      </c>
      <c r="D55" s="54" t="s">
        <v>97</v>
      </c>
      <c r="E55" s="34">
        <v>50</v>
      </c>
      <c r="F55" s="34">
        <v>11.6</v>
      </c>
      <c r="G55" s="35">
        <f t="shared" si="0"/>
        <v>23.2</v>
      </c>
    </row>
    <row r="56" spans="1:7" ht="25.5">
      <c r="A56" s="86"/>
      <c r="B56" s="88"/>
      <c r="C56" s="33" t="s">
        <v>34</v>
      </c>
      <c r="D56" s="46" t="s">
        <v>154</v>
      </c>
      <c r="E56" s="34">
        <v>1400</v>
      </c>
      <c r="F56" s="34">
        <v>0</v>
      </c>
      <c r="G56" s="35">
        <f t="shared" si="0"/>
        <v>0</v>
      </c>
    </row>
    <row r="57" spans="1:7" ht="51">
      <c r="A57" s="86"/>
      <c r="B57" s="70">
        <v>75616</v>
      </c>
      <c r="C57" s="33"/>
      <c r="D57" s="45" t="s">
        <v>51</v>
      </c>
      <c r="E57" s="38">
        <v>1569900</v>
      </c>
      <c r="F57" s="38">
        <v>1578149.17</v>
      </c>
      <c r="G57" s="39">
        <f t="shared" si="0"/>
        <v>100.52545830944646</v>
      </c>
    </row>
    <row r="58" spans="1:7" ht="12.75">
      <c r="A58" s="86"/>
      <c r="B58" s="73"/>
      <c r="C58" s="33" t="s">
        <v>35</v>
      </c>
      <c r="D58" s="46" t="s">
        <v>100</v>
      </c>
      <c r="E58" s="34">
        <v>298500</v>
      </c>
      <c r="F58" s="34">
        <v>307153.47</v>
      </c>
      <c r="G58" s="43">
        <f t="shared" si="0"/>
        <v>102.89898492462311</v>
      </c>
    </row>
    <row r="59" spans="1:7" ht="12.75">
      <c r="A59" s="86"/>
      <c r="B59" s="88"/>
      <c r="C59" s="33" t="s">
        <v>36</v>
      </c>
      <c r="D59" s="46" t="s">
        <v>101</v>
      </c>
      <c r="E59" s="34">
        <v>920000</v>
      </c>
      <c r="F59" s="34">
        <v>914446.71</v>
      </c>
      <c r="G59" s="35">
        <f t="shared" si="0"/>
        <v>99.39638152173913</v>
      </c>
    </row>
    <row r="60" spans="1:7" ht="12.75">
      <c r="A60" s="86"/>
      <c r="B60" s="88"/>
      <c r="C60" s="33" t="s">
        <v>37</v>
      </c>
      <c r="D60" s="46" t="s">
        <v>102</v>
      </c>
      <c r="E60" s="34">
        <v>87000</v>
      </c>
      <c r="F60" s="34">
        <v>86550.55</v>
      </c>
      <c r="G60" s="35">
        <f t="shared" si="0"/>
        <v>99.4833908045977</v>
      </c>
    </row>
    <row r="61" spans="1:7" ht="12.75">
      <c r="A61" s="86"/>
      <c r="B61" s="88"/>
      <c r="C61" s="33" t="s">
        <v>38</v>
      </c>
      <c r="D61" s="46" t="s">
        <v>103</v>
      </c>
      <c r="E61" s="34">
        <v>125100</v>
      </c>
      <c r="F61" s="34">
        <v>125103</v>
      </c>
      <c r="G61" s="35">
        <f t="shared" si="0"/>
        <v>100.00239808153478</v>
      </c>
    </row>
    <row r="62" spans="1:7" ht="12.75">
      <c r="A62" s="86"/>
      <c r="B62" s="88"/>
      <c r="C62" s="47" t="s">
        <v>52</v>
      </c>
      <c r="D62" s="48" t="s">
        <v>104</v>
      </c>
      <c r="E62" s="56">
        <v>27000</v>
      </c>
      <c r="F62" s="56">
        <v>25896</v>
      </c>
      <c r="G62" s="35">
        <f t="shared" si="0"/>
        <v>95.91111111111111</v>
      </c>
    </row>
    <row r="63" spans="1:7" ht="12.75">
      <c r="A63" s="86"/>
      <c r="B63" s="88"/>
      <c r="C63" s="33" t="s">
        <v>39</v>
      </c>
      <c r="D63" s="46" t="s">
        <v>105</v>
      </c>
      <c r="E63" s="34">
        <v>110000</v>
      </c>
      <c r="F63" s="34">
        <v>115997</v>
      </c>
      <c r="G63" s="35">
        <f t="shared" si="0"/>
        <v>105.4518181818182</v>
      </c>
    </row>
    <row r="64" spans="1:7" ht="25.5">
      <c r="A64" s="86"/>
      <c r="B64" s="88"/>
      <c r="C64" s="33" t="s">
        <v>90</v>
      </c>
      <c r="D64" s="54" t="s">
        <v>97</v>
      </c>
      <c r="E64" s="34">
        <v>1000</v>
      </c>
      <c r="F64" s="34">
        <v>2315.2</v>
      </c>
      <c r="G64" s="35">
        <f t="shared" si="0"/>
        <v>231.51999999999998</v>
      </c>
    </row>
    <row r="65" spans="1:7" ht="25.5">
      <c r="A65" s="86"/>
      <c r="B65" s="88"/>
      <c r="C65" s="33" t="s">
        <v>34</v>
      </c>
      <c r="D65" s="46" t="s">
        <v>120</v>
      </c>
      <c r="E65" s="34">
        <v>1300</v>
      </c>
      <c r="F65" s="34">
        <v>687.24</v>
      </c>
      <c r="G65" s="35">
        <f t="shared" si="0"/>
        <v>52.86461538461539</v>
      </c>
    </row>
    <row r="66" spans="1:7" ht="38.25">
      <c r="A66" s="86"/>
      <c r="B66" s="70">
        <v>75618</v>
      </c>
      <c r="C66" s="44"/>
      <c r="D66" s="57" t="s">
        <v>14</v>
      </c>
      <c r="E66" s="38">
        <v>90324.5</v>
      </c>
      <c r="F66" s="38">
        <v>97667.14</v>
      </c>
      <c r="G66" s="39">
        <f t="shared" si="0"/>
        <v>108.1291786835244</v>
      </c>
    </row>
    <row r="67" spans="1:7" ht="12.75">
      <c r="A67" s="86"/>
      <c r="B67" s="73"/>
      <c r="C67" s="33" t="s">
        <v>40</v>
      </c>
      <c r="D67" s="46" t="s">
        <v>15</v>
      </c>
      <c r="E67" s="34">
        <v>14350</v>
      </c>
      <c r="F67" s="34">
        <v>14521</v>
      </c>
      <c r="G67" s="35">
        <f t="shared" si="0"/>
        <v>101.19163763066202</v>
      </c>
    </row>
    <row r="68" spans="1:7" ht="25.5">
      <c r="A68" s="86"/>
      <c r="B68" s="88"/>
      <c r="C68" s="33" t="s">
        <v>41</v>
      </c>
      <c r="D68" s="46" t="s">
        <v>54</v>
      </c>
      <c r="E68" s="34">
        <v>49500</v>
      </c>
      <c r="F68" s="34">
        <v>56661.44</v>
      </c>
      <c r="G68" s="35">
        <f t="shared" si="0"/>
        <v>114.46755555555556</v>
      </c>
    </row>
    <row r="69" spans="1:7" ht="38.25">
      <c r="A69" s="86"/>
      <c r="B69" s="88"/>
      <c r="C69" s="33" t="s">
        <v>67</v>
      </c>
      <c r="D69" s="120" t="s">
        <v>68</v>
      </c>
      <c r="E69" s="34">
        <v>13500</v>
      </c>
      <c r="F69" s="34">
        <v>13510.2</v>
      </c>
      <c r="G69" s="35">
        <f>SUM(F69/E69*100)</f>
        <v>100.07555555555557</v>
      </c>
    </row>
    <row r="70" spans="1:7" ht="25.5">
      <c r="A70" s="86"/>
      <c r="B70" s="88"/>
      <c r="C70" s="33" t="s">
        <v>163</v>
      </c>
      <c r="D70" s="119" t="s">
        <v>170</v>
      </c>
      <c r="E70" s="34">
        <v>12974.5</v>
      </c>
      <c r="F70" s="34">
        <v>12974.5</v>
      </c>
      <c r="G70" s="35">
        <f>SUM(F70/E70*100)</f>
        <v>100</v>
      </c>
    </row>
    <row r="71" spans="1:7" ht="12.75">
      <c r="A71" s="99"/>
      <c r="B71" s="91">
        <v>75619</v>
      </c>
      <c r="C71" s="68"/>
      <c r="D71" s="118" t="s">
        <v>177</v>
      </c>
      <c r="E71" s="52">
        <v>5772.34</v>
      </c>
      <c r="F71" s="52">
        <v>5772.34</v>
      </c>
      <c r="G71" s="39">
        <f>SUM(F71/E71*100)</f>
        <v>100</v>
      </c>
    </row>
    <row r="72" spans="1:7" ht="38.25">
      <c r="A72" s="86"/>
      <c r="B72" s="88"/>
      <c r="C72" s="33" t="s">
        <v>164</v>
      </c>
      <c r="D72" s="119" t="s">
        <v>171</v>
      </c>
      <c r="E72" s="34">
        <v>5772.34</v>
      </c>
      <c r="F72" s="34">
        <v>5772.34</v>
      </c>
      <c r="G72" s="35">
        <f>SUM(F72/E72*100)</f>
        <v>100</v>
      </c>
    </row>
    <row r="73" spans="1:7" ht="25.5">
      <c r="A73" s="86"/>
      <c r="B73" s="70">
        <v>75621</v>
      </c>
      <c r="C73" s="44"/>
      <c r="D73" s="116" t="s">
        <v>16</v>
      </c>
      <c r="E73" s="38">
        <v>2126173</v>
      </c>
      <c r="F73" s="38">
        <v>2303665.59</v>
      </c>
      <c r="G73" s="39">
        <f t="shared" si="0"/>
        <v>108.3479843832087</v>
      </c>
    </row>
    <row r="74" spans="1:7" ht="25.5">
      <c r="A74" s="86"/>
      <c r="B74" s="73"/>
      <c r="C74" s="33" t="s">
        <v>42</v>
      </c>
      <c r="D74" s="46" t="s">
        <v>106</v>
      </c>
      <c r="E74" s="34">
        <v>2118173</v>
      </c>
      <c r="F74" s="34">
        <v>2292779</v>
      </c>
      <c r="G74" s="35">
        <f t="shared" si="0"/>
        <v>108.24323603407275</v>
      </c>
    </row>
    <row r="75" spans="1:7" ht="25.5">
      <c r="A75" s="86"/>
      <c r="B75" s="88"/>
      <c r="C75" s="33" t="s">
        <v>43</v>
      </c>
      <c r="D75" s="46" t="s">
        <v>107</v>
      </c>
      <c r="E75" s="34">
        <v>8000</v>
      </c>
      <c r="F75" s="34">
        <v>10886.59</v>
      </c>
      <c r="G75" s="35">
        <f t="shared" si="0"/>
        <v>136.082375</v>
      </c>
    </row>
    <row r="76" spans="1:7" ht="12.75">
      <c r="A76" s="86"/>
      <c r="B76" s="70">
        <v>75624</v>
      </c>
      <c r="C76" s="44"/>
      <c r="D76" s="45" t="s">
        <v>47</v>
      </c>
      <c r="E76" s="38">
        <v>1000</v>
      </c>
      <c r="F76" s="38">
        <v>1090.6</v>
      </c>
      <c r="G76" s="39">
        <f t="shared" si="0"/>
        <v>109.06</v>
      </c>
    </row>
    <row r="77" spans="1:7" ht="12.75">
      <c r="A77" s="86"/>
      <c r="B77" s="73"/>
      <c r="C77" s="33" t="s">
        <v>48</v>
      </c>
      <c r="D77" s="46" t="s">
        <v>63</v>
      </c>
      <c r="E77" s="34">
        <v>1000</v>
      </c>
      <c r="F77" s="34">
        <v>1090.6</v>
      </c>
      <c r="G77" s="35">
        <f t="shared" si="0"/>
        <v>109.06</v>
      </c>
    </row>
    <row r="78" spans="1:7" ht="12.75">
      <c r="A78" s="85">
        <v>758</v>
      </c>
      <c r="B78" s="88"/>
      <c r="C78" s="44"/>
      <c r="D78" s="37" t="s">
        <v>17</v>
      </c>
      <c r="E78" s="50">
        <v>7134348.3</v>
      </c>
      <c r="F78" s="50">
        <v>12168648.67</v>
      </c>
      <c r="G78" s="51">
        <f t="shared" si="0"/>
        <v>170.56426401273401</v>
      </c>
    </row>
    <row r="79" spans="1:7" ht="25.5">
      <c r="A79" s="86"/>
      <c r="B79" s="70">
        <v>75801</v>
      </c>
      <c r="C79" s="44"/>
      <c r="D79" s="115" t="s">
        <v>18</v>
      </c>
      <c r="E79" s="38">
        <v>3568583</v>
      </c>
      <c r="F79" s="38">
        <v>3568583</v>
      </c>
      <c r="G79" s="39">
        <f>SUM(F79/E79*100)</f>
        <v>100</v>
      </c>
    </row>
    <row r="80" spans="1:7" ht="12.75">
      <c r="A80" s="86"/>
      <c r="B80" s="73"/>
      <c r="C80" s="33" t="s">
        <v>44</v>
      </c>
      <c r="D80" s="117" t="s">
        <v>19</v>
      </c>
      <c r="E80" s="34">
        <v>3568583</v>
      </c>
      <c r="F80" s="34">
        <v>3568583</v>
      </c>
      <c r="G80" s="35">
        <f>SUM(F80/E80*100)</f>
        <v>100</v>
      </c>
    </row>
    <row r="81" spans="1:7" ht="12.75">
      <c r="A81" s="99"/>
      <c r="B81" s="69">
        <v>75802</v>
      </c>
      <c r="C81" s="68"/>
      <c r="D81" s="118" t="s">
        <v>178</v>
      </c>
      <c r="E81" s="52">
        <v>413820</v>
      </c>
      <c r="F81" s="52">
        <v>2443130</v>
      </c>
      <c r="G81" s="39">
        <v>590.38</v>
      </c>
    </row>
    <row r="82" spans="1:7" ht="12.75">
      <c r="A82" s="86"/>
      <c r="B82" s="73"/>
      <c r="C82" s="33" t="s">
        <v>165</v>
      </c>
      <c r="D82" s="118" t="s">
        <v>172</v>
      </c>
      <c r="E82" s="34">
        <v>413820</v>
      </c>
      <c r="F82" s="34">
        <v>413820</v>
      </c>
      <c r="G82" s="35">
        <v>100</v>
      </c>
    </row>
    <row r="83" spans="1:7" ht="76.5">
      <c r="A83" s="86"/>
      <c r="B83" s="73"/>
      <c r="C83" s="33" t="s">
        <v>166</v>
      </c>
      <c r="D83" s="119" t="s">
        <v>169</v>
      </c>
      <c r="E83" s="34">
        <v>0</v>
      </c>
      <c r="F83" s="34">
        <v>2029310</v>
      </c>
      <c r="G83" s="35">
        <v>0</v>
      </c>
    </row>
    <row r="84" spans="1:7" ht="25.5">
      <c r="A84" s="86"/>
      <c r="B84" s="70">
        <v>75807</v>
      </c>
      <c r="C84" s="44"/>
      <c r="D84" s="116" t="s">
        <v>45</v>
      </c>
      <c r="E84" s="38">
        <v>3057401</v>
      </c>
      <c r="F84" s="38">
        <v>3057401</v>
      </c>
      <c r="G84" s="39">
        <f>SUM(F84/E84*100)</f>
        <v>100</v>
      </c>
    </row>
    <row r="85" spans="1:7" ht="12.75">
      <c r="A85" s="86"/>
      <c r="B85" s="73"/>
      <c r="C85" s="33" t="s">
        <v>44</v>
      </c>
      <c r="D85" s="46" t="s">
        <v>19</v>
      </c>
      <c r="E85" s="34">
        <v>3057401</v>
      </c>
      <c r="F85" s="34">
        <v>3057401</v>
      </c>
      <c r="G85" s="35">
        <f>SUM(F85/E85*100)</f>
        <v>100</v>
      </c>
    </row>
    <row r="86" spans="1:7" s="104" customFormat="1" ht="12.75">
      <c r="A86" s="99"/>
      <c r="B86" s="69">
        <v>75814</v>
      </c>
      <c r="C86" s="68"/>
      <c r="D86" s="63" t="s">
        <v>141</v>
      </c>
      <c r="E86" s="52">
        <v>94544.3</v>
      </c>
      <c r="F86" s="52">
        <v>94544.3</v>
      </c>
      <c r="G86" s="39">
        <f>SUM(F86/E86*100)</f>
        <v>100</v>
      </c>
    </row>
    <row r="87" spans="1:7" ht="38.25">
      <c r="A87" s="86"/>
      <c r="B87" s="73"/>
      <c r="C87" s="33" t="s">
        <v>46</v>
      </c>
      <c r="D87" s="46" t="s">
        <v>139</v>
      </c>
      <c r="E87" s="34">
        <v>73291.71</v>
      </c>
      <c r="F87" s="34">
        <v>73291.71</v>
      </c>
      <c r="G87" s="35">
        <f>SUM(F87/E87*100)</f>
        <v>100</v>
      </c>
    </row>
    <row r="88" spans="1:7" ht="51">
      <c r="A88" s="86"/>
      <c r="B88" s="73"/>
      <c r="C88" s="33" t="s">
        <v>130</v>
      </c>
      <c r="D88" s="46" t="s">
        <v>155</v>
      </c>
      <c r="E88" s="34">
        <v>21252.59</v>
      </c>
      <c r="F88" s="34">
        <v>21252.59</v>
      </c>
      <c r="G88" s="35">
        <f>SUM(F88/E88*100)</f>
        <v>100</v>
      </c>
    </row>
    <row r="89" spans="1:7" s="104" customFormat="1" ht="12.75">
      <c r="A89" s="99"/>
      <c r="B89" s="69">
        <v>75816</v>
      </c>
      <c r="C89" s="68"/>
      <c r="D89" s="63" t="s">
        <v>140</v>
      </c>
      <c r="E89" s="52">
        <v>0</v>
      </c>
      <c r="F89" s="52">
        <v>3004990.37</v>
      </c>
      <c r="G89" s="39">
        <v>0</v>
      </c>
    </row>
    <row r="90" spans="1:7" ht="12.75">
      <c r="A90" s="86"/>
      <c r="B90" s="73"/>
      <c r="C90" s="33" t="s">
        <v>32</v>
      </c>
      <c r="D90" s="46" t="s">
        <v>86</v>
      </c>
      <c r="E90" s="34">
        <v>0</v>
      </c>
      <c r="F90" s="34">
        <v>4990.37</v>
      </c>
      <c r="G90" s="35">
        <v>0</v>
      </c>
    </row>
    <row r="91" spans="1:7" ht="25.5">
      <c r="A91" s="86"/>
      <c r="B91" s="73"/>
      <c r="C91" s="33" t="s">
        <v>167</v>
      </c>
      <c r="D91" s="110" t="s">
        <v>173</v>
      </c>
      <c r="E91" s="34">
        <v>0</v>
      </c>
      <c r="F91" s="34">
        <v>3000000</v>
      </c>
      <c r="G91" s="35">
        <v>0</v>
      </c>
    </row>
    <row r="92" spans="1:7" ht="12.75">
      <c r="A92" s="85">
        <v>801</v>
      </c>
      <c r="B92" s="70"/>
      <c r="C92" s="49"/>
      <c r="D92" s="37" t="s">
        <v>20</v>
      </c>
      <c r="E92" s="58">
        <v>398698.37</v>
      </c>
      <c r="F92" s="58">
        <v>393866.77</v>
      </c>
      <c r="G92" s="53">
        <f aca="true" t="shared" si="1" ref="G92:G101">SUM(F92/E92*100)</f>
        <v>98.78815657059246</v>
      </c>
    </row>
    <row r="93" spans="1:7" ht="12.75">
      <c r="A93" s="86"/>
      <c r="B93" s="70">
        <v>80101</v>
      </c>
      <c r="C93" s="44"/>
      <c r="D93" s="45" t="s">
        <v>21</v>
      </c>
      <c r="E93" s="38">
        <v>108600</v>
      </c>
      <c r="F93" s="38">
        <v>105365.88</v>
      </c>
      <c r="G93" s="39">
        <f t="shared" si="1"/>
        <v>97.02198895027625</v>
      </c>
    </row>
    <row r="94" spans="1:7" ht="63.75">
      <c r="A94" s="82"/>
      <c r="B94" s="73"/>
      <c r="C94" s="33" t="s">
        <v>30</v>
      </c>
      <c r="D94" s="46" t="s">
        <v>87</v>
      </c>
      <c r="E94" s="34">
        <v>6000</v>
      </c>
      <c r="F94" s="34">
        <v>4084.77</v>
      </c>
      <c r="G94" s="35">
        <f t="shared" si="1"/>
        <v>68.07950000000001</v>
      </c>
    </row>
    <row r="95" spans="1:7" ht="12.75">
      <c r="A95" s="82"/>
      <c r="B95" s="82"/>
      <c r="C95" s="47" t="s">
        <v>32</v>
      </c>
      <c r="D95" s="48" t="s">
        <v>113</v>
      </c>
      <c r="E95" s="56">
        <v>1500</v>
      </c>
      <c r="F95" s="56">
        <v>369.11</v>
      </c>
      <c r="G95" s="35">
        <f t="shared" si="1"/>
        <v>24.607333333333333</v>
      </c>
    </row>
    <row r="96" spans="1:7" ht="12.75">
      <c r="A96" s="82"/>
      <c r="B96" s="82"/>
      <c r="C96" s="33" t="s">
        <v>29</v>
      </c>
      <c r="D96" s="46" t="s">
        <v>5</v>
      </c>
      <c r="E96" s="34">
        <v>1100</v>
      </c>
      <c r="F96" s="34">
        <v>912</v>
      </c>
      <c r="G96" s="35">
        <f t="shared" si="1"/>
        <v>82.9090909090909</v>
      </c>
    </row>
    <row r="97" spans="1:7" ht="38.25">
      <c r="A97" s="82"/>
      <c r="B97" s="82"/>
      <c r="C97" s="33" t="s">
        <v>168</v>
      </c>
      <c r="D97" s="110" t="s">
        <v>174</v>
      </c>
      <c r="E97" s="34">
        <v>100000</v>
      </c>
      <c r="F97" s="34">
        <v>100000</v>
      </c>
      <c r="G97" s="35">
        <f t="shared" si="1"/>
        <v>100</v>
      </c>
    </row>
    <row r="98" spans="1:7" ht="12.75">
      <c r="A98" s="82"/>
      <c r="B98" s="71">
        <v>80104</v>
      </c>
      <c r="C98" s="59"/>
      <c r="D98" s="60" t="s">
        <v>24</v>
      </c>
      <c r="E98" s="61">
        <v>163994</v>
      </c>
      <c r="F98" s="61">
        <v>163919.04</v>
      </c>
      <c r="G98" s="39">
        <f t="shared" si="1"/>
        <v>99.95429101064673</v>
      </c>
    </row>
    <row r="99" spans="1:7" ht="25.5">
      <c r="A99" s="82"/>
      <c r="B99" s="71"/>
      <c r="C99" s="33" t="s">
        <v>80</v>
      </c>
      <c r="D99" s="22" t="s">
        <v>81</v>
      </c>
      <c r="E99" s="34">
        <v>30140</v>
      </c>
      <c r="F99" s="34">
        <v>29290</v>
      </c>
      <c r="G99" s="35">
        <f t="shared" si="1"/>
        <v>97.17982747179828</v>
      </c>
    </row>
    <row r="100" spans="1:7" ht="12.75">
      <c r="A100" s="82"/>
      <c r="B100" s="71"/>
      <c r="C100" s="23" t="s">
        <v>31</v>
      </c>
      <c r="D100" s="22" t="s">
        <v>11</v>
      </c>
      <c r="E100" s="34">
        <v>25000</v>
      </c>
      <c r="F100" s="34">
        <v>25775.04</v>
      </c>
      <c r="G100" s="35">
        <f t="shared" si="1"/>
        <v>103.10016</v>
      </c>
    </row>
    <row r="101" spans="1:7" ht="38.25">
      <c r="A101" s="82"/>
      <c r="B101" s="73"/>
      <c r="C101" s="33" t="s">
        <v>46</v>
      </c>
      <c r="D101" s="46" t="s">
        <v>108</v>
      </c>
      <c r="E101" s="34">
        <v>108854</v>
      </c>
      <c r="F101" s="34">
        <v>108854</v>
      </c>
      <c r="G101" s="35">
        <f t="shared" si="1"/>
        <v>100</v>
      </c>
    </row>
    <row r="102" spans="1:7" ht="12.75">
      <c r="A102" s="82"/>
      <c r="B102" s="69">
        <v>80148</v>
      </c>
      <c r="C102" s="68"/>
      <c r="D102" s="63" t="s">
        <v>148</v>
      </c>
      <c r="E102" s="52">
        <v>80000</v>
      </c>
      <c r="F102" s="52">
        <v>79928.84</v>
      </c>
      <c r="G102" s="108">
        <v>99.91</v>
      </c>
    </row>
    <row r="103" spans="1:7" ht="38.25">
      <c r="A103" s="82"/>
      <c r="B103" s="73"/>
      <c r="C103" s="40" t="s">
        <v>46</v>
      </c>
      <c r="D103" s="46" t="s">
        <v>108</v>
      </c>
      <c r="E103" s="42">
        <v>80000</v>
      </c>
      <c r="F103" s="42">
        <v>79042.65</v>
      </c>
      <c r="G103" s="109">
        <v>98.8</v>
      </c>
    </row>
    <row r="104" spans="1:7" ht="38.25">
      <c r="A104" s="82"/>
      <c r="B104" s="73"/>
      <c r="C104" s="33" t="s">
        <v>147</v>
      </c>
      <c r="D104" s="46" t="s">
        <v>149</v>
      </c>
      <c r="E104" s="34">
        <v>0</v>
      </c>
      <c r="F104" s="34">
        <v>886.19</v>
      </c>
      <c r="G104" s="108">
        <v>0</v>
      </c>
    </row>
    <row r="105" spans="1:7" ht="38.25">
      <c r="A105" s="82"/>
      <c r="B105" s="71">
        <v>80153</v>
      </c>
      <c r="C105" s="33"/>
      <c r="D105" s="62" t="s">
        <v>115</v>
      </c>
      <c r="E105" s="52">
        <v>46104.37</v>
      </c>
      <c r="F105" s="52">
        <v>44653.01</v>
      </c>
      <c r="G105" s="39">
        <f>SUM(F105/E105*100)</f>
        <v>96.85201207607868</v>
      </c>
    </row>
    <row r="106" spans="1:7" ht="63.75">
      <c r="A106" s="82"/>
      <c r="B106" s="73"/>
      <c r="C106" s="40" t="s">
        <v>33</v>
      </c>
      <c r="D106" s="46" t="s">
        <v>96</v>
      </c>
      <c r="E106" s="42">
        <v>46104.37</v>
      </c>
      <c r="F106" s="42">
        <v>44653.01</v>
      </c>
      <c r="G106" s="43">
        <f>SUM(F106/E106*100)</f>
        <v>96.85201207607868</v>
      </c>
    </row>
    <row r="107" spans="1:7" ht="12.75">
      <c r="A107" s="69">
        <v>851</v>
      </c>
      <c r="B107" s="69"/>
      <c r="C107" s="68"/>
      <c r="D107" s="114" t="s">
        <v>179</v>
      </c>
      <c r="E107" s="52">
        <v>13500</v>
      </c>
      <c r="F107" s="52">
        <v>1013372.9</v>
      </c>
      <c r="G107" s="39">
        <v>7506.47</v>
      </c>
    </row>
    <row r="108" spans="1:7" ht="12.75">
      <c r="A108" s="69"/>
      <c r="B108" s="69">
        <v>85195</v>
      </c>
      <c r="C108" s="68"/>
      <c r="D108" s="62" t="s">
        <v>6</v>
      </c>
      <c r="E108" s="52">
        <v>13500</v>
      </c>
      <c r="F108" s="52">
        <v>1013372.9</v>
      </c>
      <c r="G108" s="39">
        <v>7506.47</v>
      </c>
    </row>
    <row r="109" spans="1:7" ht="12.75">
      <c r="A109" s="82"/>
      <c r="B109" s="73"/>
      <c r="C109" s="40" t="s">
        <v>32</v>
      </c>
      <c r="D109" s="46" t="s">
        <v>86</v>
      </c>
      <c r="E109" s="42">
        <v>0</v>
      </c>
      <c r="F109" s="42">
        <v>391.51</v>
      </c>
      <c r="G109" s="43">
        <v>0</v>
      </c>
    </row>
    <row r="110" spans="1:7" ht="38.25">
      <c r="A110" s="82"/>
      <c r="B110" s="73"/>
      <c r="C110" s="40" t="s">
        <v>168</v>
      </c>
      <c r="D110" s="110" t="s">
        <v>174</v>
      </c>
      <c r="E110" s="42">
        <v>13500</v>
      </c>
      <c r="F110" s="42">
        <v>1012981.39</v>
      </c>
      <c r="G110" s="43">
        <v>7503.57</v>
      </c>
    </row>
    <row r="111" spans="1:7" ht="12.75">
      <c r="A111" s="89">
        <v>852</v>
      </c>
      <c r="B111" s="70"/>
      <c r="C111" s="49"/>
      <c r="D111" s="37" t="s">
        <v>25</v>
      </c>
      <c r="E111" s="50">
        <v>166149.27</v>
      </c>
      <c r="F111" s="50">
        <v>174160.11</v>
      </c>
      <c r="G111" s="43">
        <f>SUM(F111/E111*100)</f>
        <v>104.82147168025475</v>
      </c>
    </row>
    <row r="112" spans="1:7" ht="12.75">
      <c r="A112" s="89"/>
      <c r="B112" s="70">
        <v>85202</v>
      </c>
      <c r="C112" s="49"/>
      <c r="D112" s="37" t="s">
        <v>125</v>
      </c>
      <c r="E112" s="50">
        <v>0</v>
      </c>
      <c r="F112" s="50">
        <v>1700</v>
      </c>
      <c r="G112" s="43">
        <v>0</v>
      </c>
    </row>
    <row r="113" spans="1:7" ht="12.75">
      <c r="A113" s="89"/>
      <c r="B113" s="90"/>
      <c r="C113" s="40" t="s">
        <v>29</v>
      </c>
      <c r="D113" s="66" t="s">
        <v>156</v>
      </c>
      <c r="E113" s="42">
        <v>0</v>
      </c>
      <c r="F113" s="42">
        <v>1700</v>
      </c>
      <c r="G113" s="43">
        <v>0</v>
      </c>
    </row>
    <row r="114" spans="1:7" ht="76.5">
      <c r="A114" s="89"/>
      <c r="B114" s="70">
        <v>85213</v>
      </c>
      <c r="C114" s="49"/>
      <c r="D114" s="62" t="s">
        <v>73</v>
      </c>
      <c r="E114" s="52">
        <v>1918</v>
      </c>
      <c r="F114" s="52">
        <v>1829.8</v>
      </c>
      <c r="G114" s="39">
        <f>SUM(F114/E114*100)</f>
        <v>95.40145985401459</v>
      </c>
    </row>
    <row r="115" spans="1:7" ht="38.25">
      <c r="A115" s="89"/>
      <c r="B115" s="70"/>
      <c r="C115" s="33" t="s">
        <v>46</v>
      </c>
      <c r="D115" s="46" t="s">
        <v>108</v>
      </c>
      <c r="E115" s="42">
        <v>1918</v>
      </c>
      <c r="F115" s="42">
        <v>1829.8</v>
      </c>
      <c r="G115" s="43">
        <f>SUM(F115/E115*100)</f>
        <v>95.40145985401459</v>
      </c>
    </row>
    <row r="116" spans="1:7" ht="38.25">
      <c r="A116" s="86"/>
      <c r="B116" s="72">
        <v>85214</v>
      </c>
      <c r="C116" s="44"/>
      <c r="D116" s="62" t="s">
        <v>91</v>
      </c>
      <c r="E116" s="38">
        <v>3135</v>
      </c>
      <c r="F116" s="38">
        <v>3134.13</v>
      </c>
      <c r="G116" s="39">
        <f aca="true" t="shared" si="2" ref="G116:G126">SUM(F116/E116*100)</f>
        <v>99.97224880382775</v>
      </c>
    </row>
    <row r="117" spans="1:7" ht="38.25">
      <c r="A117" s="86"/>
      <c r="B117" s="73"/>
      <c r="C117" s="33" t="s">
        <v>46</v>
      </c>
      <c r="D117" s="46" t="s">
        <v>108</v>
      </c>
      <c r="E117" s="34">
        <v>3135</v>
      </c>
      <c r="F117" s="34">
        <v>3134.13</v>
      </c>
      <c r="G117" s="35">
        <f t="shared" si="2"/>
        <v>99.97224880382775</v>
      </c>
    </row>
    <row r="118" spans="1:7" ht="12.75">
      <c r="A118" s="86"/>
      <c r="B118" s="91">
        <v>85216</v>
      </c>
      <c r="C118" s="33"/>
      <c r="D118" s="63" t="s">
        <v>65</v>
      </c>
      <c r="E118" s="52">
        <v>21302</v>
      </c>
      <c r="F118" s="52">
        <v>20331.6</v>
      </c>
      <c r="G118" s="39">
        <f t="shared" si="2"/>
        <v>95.44455919631959</v>
      </c>
    </row>
    <row r="119" spans="1:7" ht="38.25">
      <c r="A119" s="86"/>
      <c r="B119" s="73"/>
      <c r="C119" s="33" t="s">
        <v>46</v>
      </c>
      <c r="D119" s="46" t="s">
        <v>108</v>
      </c>
      <c r="E119" s="34">
        <v>21302</v>
      </c>
      <c r="F119" s="34">
        <v>20331.6</v>
      </c>
      <c r="G119" s="35">
        <f t="shared" si="2"/>
        <v>95.44455919631959</v>
      </c>
    </row>
    <row r="120" spans="1:7" ht="12.75">
      <c r="A120" s="86"/>
      <c r="B120" s="70">
        <v>85219</v>
      </c>
      <c r="C120" s="44"/>
      <c r="D120" s="45" t="s">
        <v>22</v>
      </c>
      <c r="E120" s="38">
        <v>70687</v>
      </c>
      <c r="F120" s="38">
        <v>70297.43</v>
      </c>
      <c r="G120" s="39">
        <f t="shared" si="2"/>
        <v>99.4488802750152</v>
      </c>
    </row>
    <row r="121" spans="1:7" ht="12.75">
      <c r="A121" s="82"/>
      <c r="B121" s="73"/>
      <c r="C121" s="47" t="s">
        <v>32</v>
      </c>
      <c r="D121" s="48" t="s">
        <v>109</v>
      </c>
      <c r="E121" s="56">
        <v>700</v>
      </c>
      <c r="F121" s="56">
        <v>308.43</v>
      </c>
      <c r="G121" s="35">
        <f t="shared" si="2"/>
        <v>44.06142857142857</v>
      </c>
    </row>
    <row r="122" spans="1:7" ht="12.75">
      <c r="A122" s="86"/>
      <c r="B122" s="82"/>
      <c r="C122" s="33" t="s">
        <v>29</v>
      </c>
      <c r="D122" s="46" t="s">
        <v>5</v>
      </c>
      <c r="E122" s="34">
        <v>90</v>
      </c>
      <c r="F122" s="34">
        <v>92</v>
      </c>
      <c r="G122" s="35">
        <f t="shared" si="2"/>
        <v>102.22222222222221</v>
      </c>
    </row>
    <row r="123" spans="1:7" ht="38.25">
      <c r="A123" s="86"/>
      <c r="B123" s="88"/>
      <c r="C123" s="33" t="s">
        <v>46</v>
      </c>
      <c r="D123" s="46" t="s">
        <v>108</v>
      </c>
      <c r="E123" s="34">
        <v>69897</v>
      </c>
      <c r="F123" s="34">
        <v>69897</v>
      </c>
      <c r="G123" s="35">
        <f t="shared" si="2"/>
        <v>100</v>
      </c>
    </row>
    <row r="124" spans="1:7" ht="25.5">
      <c r="A124" s="86"/>
      <c r="B124" s="70">
        <v>85228</v>
      </c>
      <c r="C124" s="44"/>
      <c r="D124" s="45" t="s">
        <v>23</v>
      </c>
      <c r="E124" s="38">
        <v>22360</v>
      </c>
      <c r="F124" s="38">
        <v>31098</v>
      </c>
      <c r="G124" s="39">
        <f t="shared" si="2"/>
        <v>139.07871198568873</v>
      </c>
    </row>
    <row r="125" spans="1:7" ht="12.75">
      <c r="A125" s="86"/>
      <c r="B125" s="73"/>
      <c r="C125" s="33" t="s">
        <v>31</v>
      </c>
      <c r="D125" s="46" t="s">
        <v>11</v>
      </c>
      <c r="E125" s="34">
        <v>18400</v>
      </c>
      <c r="F125" s="34">
        <v>27088.58</v>
      </c>
      <c r="G125" s="35">
        <f t="shared" si="2"/>
        <v>147.22054347826088</v>
      </c>
    </row>
    <row r="126" spans="1:7" ht="63.75">
      <c r="A126" s="86"/>
      <c r="B126" s="88"/>
      <c r="C126" s="33" t="s">
        <v>33</v>
      </c>
      <c r="D126" s="46" t="s">
        <v>96</v>
      </c>
      <c r="E126" s="34">
        <v>3960</v>
      </c>
      <c r="F126" s="34">
        <v>3960</v>
      </c>
      <c r="G126" s="35">
        <f t="shared" si="2"/>
        <v>100</v>
      </c>
    </row>
    <row r="127" spans="1:7" ht="51">
      <c r="A127" s="86"/>
      <c r="B127" s="88"/>
      <c r="C127" s="33" t="s">
        <v>49</v>
      </c>
      <c r="D127" s="22" t="s">
        <v>50</v>
      </c>
      <c r="E127" s="34">
        <v>0</v>
      </c>
      <c r="F127" s="34">
        <v>49.5</v>
      </c>
      <c r="G127" s="35">
        <v>0</v>
      </c>
    </row>
    <row r="128" spans="1:7" ht="12.75">
      <c r="A128" s="86"/>
      <c r="B128" s="91">
        <v>85230</v>
      </c>
      <c r="C128" s="33"/>
      <c r="D128" s="64" t="s">
        <v>92</v>
      </c>
      <c r="E128" s="52">
        <v>5145</v>
      </c>
      <c r="F128" s="52">
        <v>5145</v>
      </c>
      <c r="G128" s="35">
        <f aca="true" t="shared" si="3" ref="G128:G135">SUM(F128/E128*100)</f>
        <v>100</v>
      </c>
    </row>
    <row r="129" spans="1:7" ht="38.25">
      <c r="A129" s="86"/>
      <c r="B129" s="88"/>
      <c r="C129" s="33" t="s">
        <v>46</v>
      </c>
      <c r="D129" s="46" t="s">
        <v>108</v>
      </c>
      <c r="E129" s="34">
        <v>5145</v>
      </c>
      <c r="F129" s="34">
        <v>5145</v>
      </c>
      <c r="G129" s="35">
        <f t="shared" si="3"/>
        <v>100</v>
      </c>
    </row>
    <row r="130" spans="1:7" ht="12.75">
      <c r="A130" s="86"/>
      <c r="B130" s="70">
        <v>85295</v>
      </c>
      <c r="C130" s="44"/>
      <c r="D130" s="45" t="s">
        <v>6</v>
      </c>
      <c r="E130" s="38">
        <v>41602.27</v>
      </c>
      <c r="F130" s="38">
        <v>40624.07</v>
      </c>
      <c r="G130" s="39">
        <f t="shared" si="3"/>
        <v>97.64868599718237</v>
      </c>
    </row>
    <row r="131" spans="1:7" ht="12.75">
      <c r="A131" s="86"/>
      <c r="B131" s="73"/>
      <c r="C131" s="33" t="s">
        <v>29</v>
      </c>
      <c r="D131" s="46" t="s">
        <v>5</v>
      </c>
      <c r="E131" s="42">
        <v>9690</v>
      </c>
      <c r="F131" s="42">
        <v>8711.8</v>
      </c>
      <c r="G131" s="35">
        <f t="shared" si="3"/>
        <v>89.90505675954591</v>
      </c>
    </row>
    <row r="132" spans="1:7" ht="38.25">
      <c r="A132" s="86"/>
      <c r="B132" s="73"/>
      <c r="C132" s="33" t="s">
        <v>46</v>
      </c>
      <c r="D132" s="46" t="s">
        <v>108</v>
      </c>
      <c r="E132" s="42">
        <v>31912.27</v>
      </c>
      <c r="F132" s="42">
        <v>31912.27</v>
      </c>
      <c r="G132" s="35">
        <f t="shared" si="3"/>
        <v>100</v>
      </c>
    </row>
    <row r="133" spans="1:7" ht="12.75">
      <c r="A133" s="85">
        <v>854</v>
      </c>
      <c r="B133" s="88"/>
      <c r="C133" s="49"/>
      <c r="D133" s="37" t="s">
        <v>57</v>
      </c>
      <c r="E133" s="50">
        <v>8839</v>
      </c>
      <c r="F133" s="50">
        <v>8094.72</v>
      </c>
      <c r="G133" s="53">
        <f t="shared" si="3"/>
        <v>91.57959045140854</v>
      </c>
    </row>
    <row r="134" spans="1:7" ht="25.5">
      <c r="A134" s="86"/>
      <c r="B134" s="70">
        <v>85415</v>
      </c>
      <c r="C134" s="44"/>
      <c r="D134" s="45" t="s">
        <v>110</v>
      </c>
      <c r="E134" s="38">
        <v>8839</v>
      </c>
      <c r="F134" s="38">
        <v>8094.72</v>
      </c>
      <c r="G134" s="39">
        <f t="shared" si="3"/>
        <v>91.57959045140854</v>
      </c>
    </row>
    <row r="135" spans="1:7" ht="38.25">
      <c r="A135" s="86"/>
      <c r="B135" s="73"/>
      <c r="C135" s="33" t="s">
        <v>46</v>
      </c>
      <c r="D135" s="46" t="s">
        <v>108</v>
      </c>
      <c r="E135" s="34">
        <v>8839</v>
      </c>
      <c r="F135" s="34">
        <v>8094.72</v>
      </c>
      <c r="G135" s="35">
        <f t="shared" si="3"/>
        <v>91.57959045140854</v>
      </c>
    </row>
    <row r="136" spans="1:7" ht="12.75">
      <c r="A136" s="85">
        <v>855</v>
      </c>
      <c r="B136" s="88"/>
      <c r="C136" s="49"/>
      <c r="D136" s="37" t="s">
        <v>93</v>
      </c>
      <c r="E136" s="50">
        <v>4293628</v>
      </c>
      <c r="F136" s="50">
        <v>4290493.53</v>
      </c>
      <c r="G136" s="53">
        <f aca="true" t="shared" si="4" ref="G136:G141">SUM(F136/E136*100)</f>
        <v>99.92699716882785</v>
      </c>
    </row>
    <row r="137" spans="1:7" ht="12.75">
      <c r="A137" s="86"/>
      <c r="B137" s="70">
        <v>85501</v>
      </c>
      <c r="C137" s="44"/>
      <c r="D137" s="64" t="s">
        <v>82</v>
      </c>
      <c r="E137" s="38">
        <v>3224767</v>
      </c>
      <c r="F137" s="38">
        <v>3223666.22</v>
      </c>
      <c r="G137" s="39">
        <f t="shared" si="4"/>
        <v>99.96586482062115</v>
      </c>
    </row>
    <row r="138" spans="1:7" ht="12.75">
      <c r="A138" s="86"/>
      <c r="B138" s="73"/>
      <c r="C138" s="47" t="s">
        <v>32</v>
      </c>
      <c r="D138" s="48" t="s">
        <v>113</v>
      </c>
      <c r="E138" s="34">
        <v>100</v>
      </c>
      <c r="F138" s="34">
        <v>0</v>
      </c>
      <c r="G138" s="35">
        <f t="shared" si="4"/>
        <v>0</v>
      </c>
    </row>
    <row r="139" spans="1:7" ht="12.75">
      <c r="A139" s="86"/>
      <c r="B139" s="73"/>
      <c r="C139" s="33" t="s">
        <v>89</v>
      </c>
      <c r="D139" s="41" t="s">
        <v>88</v>
      </c>
      <c r="E139" s="34">
        <v>1000</v>
      </c>
      <c r="F139" s="34">
        <v>0</v>
      </c>
      <c r="G139" s="35">
        <f t="shared" si="4"/>
        <v>0</v>
      </c>
    </row>
    <row r="140" spans="1:7" ht="79.5" customHeight="1">
      <c r="A140" s="86"/>
      <c r="B140" s="73"/>
      <c r="C140" s="33" t="s">
        <v>83</v>
      </c>
      <c r="D140" s="54" t="s">
        <v>151</v>
      </c>
      <c r="E140" s="34">
        <v>3223667</v>
      </c>
      <c r="F140" s="34">
        <v>3223666.22</v>
      </c>
      <c r="G140" s="35">
        <f t="shared" si="4"/>
        <v>99.99997580395245</v>
      </c>
    </row>
    <row r="141" spans="1:7" ht="51">
      <c r="A141" s="86"/>
      <c r="B141" s="69">
        <v>85502</v>
      </c>
      <c r="C141" s="33"/>
      <c r="D141" s="62" t="s">
        <v>94</v>
      </c>
      <c r="E141" s="52">
        <v>1011399</v>
      </c>
      <c r="F141" s="52">
        <v>1013315.47</v>
      </c>
      <c r="G141" s="39">
        <f t="shared" si="4"/>
        <v>100.18948703726225</v>
      </c>
    </row>
    <row r="142" spans="1:7" ht="12.75">
      <c r="A142" s="86"/>
      <c r="B142" s="69"/>
      <c r="C142" s="33" t="s">
        <v>32</v>
      </c>
      <c r="D142" s="48" t="s">
        <v>109</v>
      </c>
      <c r="E142" s="34">
        <v>600</v>
      </c>
      <c r="F142" s="34">
        <v>569.25</v>
      </c>
      <c r="G142" s="43">
        <f aca="true" t="shared" si="5" ref="G142:G147">SUM(F142/E142*100)</f>
        <v>94.875</v>
      </c>
    </row>
    <row r="143" spans="1:7" ht="12.75">
      <c r="A143" s="86"/>
      <c r="B143" s="69"/>
      <c r="C143" s="40" t="s">
        <v>89</v>
      </c>
      <c r="D143" s="41" t="s">
        <v>88</v>
      </c>
      <c r="E143" s="42">
        <v>1500</v>
      </c>
      <c r="F143" s="42">
        <v>1984.88</v>
      </c>
      <c r="G143" s="35">
        <f t="shared" si="5"/>
        <v>132.32533333333333</v>
      </c>
    </row>
    <row r="144" spans="1:7" ht="63.75">
      <c r="A144" s="86"/>
      <c r="B144" s="69"/>
      <c r="C144" s="40" t="s">
        <v>33</v>
      </c>
      <c r="D144" s="46" t="s">
        <v>96</v>
      </c>
      <c r="E144" s="42">
        <v>1008299</v>
      </c>
      <c r="F144" s="42">
        <v>1008233.14</v>
      </c>
      <c r="G144" s="35">
        <f t="shared" si="5"/>
        <v>99.99346820734722</v>
      </c>
    </row>
    <row r="145" spans="1:7" ht="51">
      <c r="A145" s="86"/>
      <c r="B145" s="69"/>
      <c r="C145" s="40" t="s">
        <v>49</v>
      </c>
      <c r="D145" s="46" t="s">
        <v>50</v>
      </c>
      <c r="E145" s="42">
        <v>1000</v>
      </c>
      <c r="F145" s="42">
        <v>2528.2</v>
      </c>
      <c r="G145" s="35">
        <f t="shared" si="5"/>
        <v>252.82</v>
      </c>
    </row>
    <row r="146" spans="1:7" ht="12.75">
      <c r="A146" s="86"/>
      <c r="B146" s="69">
        <v>85503</v>
      </c>
      <c r="C146" s="33"/>
      <c r="D146" s="64" t="s">
        <v>95</v>
      </c>
      <c r="E146" s="52">
        <v>91</v>
      </c>
      <c r="F146" s="52">
        <v>88.4</v>
      </c>
      <c r="G146" s="39">
        <f t="shared" si="5"/>
        <v>97.14285714285715</v>
      </c>
    </row>
    <row r="147" spans="1:7" ht="63.75">
      <c r="A147" s="86"/>
      <c r="B147" s="69"/>
      <c r="C147" s="33" t="s">
        <v>33</v>
      </c>
      <c r="D147" s="46" t="s">
        <v>96</v>
      </c>
      <c r="E147" s="34">
        <v>91</v>
      </c>
      <c r="F147" s="34">
        <v>88.4</v>
      </c>
      <c r="G147" s="35">
        <f t="shared" si="5"/>
        <v>97.14285714285715</v>
      </c>
    </row>
    <row r="148" spans="1:7" ht="12.75">
      <c r="A148" s="86"/>
      <c r="B148" s="69">
        <v>85504</v>
      </c>
      <c r="C148" s="33"/>
      <c r="D148" s="64" t="s">
        <v>116</v>
      </c>
      <c r="E148" s="52">
        <v>500</v>
      </c>
      <c r="F148" s="52">
        <v>500</v>
      </c>
      <c r="G148" s="39">
        <f>SUM(F148/E148*100)</f>
        <v>100</v>
      </c>
    </row>
    <row r="149" spans="1:7" ht="25.5">
      <c r="A149" s="86"/>
      <c r="B149" s="69"/>
      <c r="C149" s="33" t="s">
        <v>131</v>
      </c>
      <c r="D149" s="46" t="s">
        <v>142</v>
      </c>
      <c r="E149" s="34">
        <v>500</v>
      </c>
      <c r="F149" s="34">
        <v>500</v>
      </c>
      <c r="G149" s="35">
        <f>SUM(F149/E149*100)</f>
        <v>100</v>
      </c>
    </row>
    <row r="150" spans="1:7" ht="91.5" customHeight="1">
      <c r="A150" s="86"/>
      <c r="B150" s="70">
        <v>85513</v>
      </c>
      <c r="C150" s="44"/>
      <c r="D150" s="62" t="s">
        <v>117</v>
      </c>
      <c r="E150" s="38">
        <v>8607</v>
      </c>
      <c r="F150" s="38">
        <v>8606.13</v>
      </c>
      <c r="G150" s="39">
        <f>SUM(F150/E150*100)</f>
        <v>99.98989194841407</v>
      </c>
    </row>
    <row r="151" spans="1:7" ht="66.75" customHeight="1">
      <c r="A151" s="86"/>
      <c r="B151" s="73"/>
      <c r="C151" s="33" t="s">
        <v>33</v>
      </c>
      <c r="D151" s="46" t="s">
        <v>96</v>
      </c>
      <c r="E151" s="34">
        <v>8607</v>
      </c>
      <c r="F151" s="34">
        <v>8606.13</v>
      </c>
      <c r="G151" s="35">
        <f>SUM(F151/E151*100)</f>
        <v>99.98989194841407</v>
      </c>
    </row>
    <row r="152" spans="1:7" ht="12.75">
      <c r="A152" s="99"/>
      <c r="B152" s="69">
        <v>85516</v>
      </c>
      <c r="C152" s="68"/>
      <c r="D152" s="113" t="s">
        <v>176</v>
      </c>
      <c r="E152" s="52">
        <v>48264</v>
      </c>
      <c r="F152" s="52">
        <v>44317.31</v>
      </c>
      <c r="G152" s="39">
        <v>91.82</v>
      </c>
    </row>
    <row r="153" spans="1:7" ht="12.75">
      <c r="A153" s="86"/>
      <c r="B153" s="73"/>
      <c r="C153" s="33" t="s">
        <v>56</v>
      </c>
      <c r="D153" s="41" t="s">
        <v>150</v>
      </c>
      <c r="E153" s="34">
        <v>30690</v>
      </c>
      <c r="F153" s="34">
        <v>30752</v>
      </c>
      <c r="G153" s="35">
        <v>100.2</v>
      </c>
    </row>
    <row r="154" spans="1:7" ht="12.75">
      <c r="A154" s="86"/>
      <c r="B154" s="73"/>
      <c r="C154" s="33" t="s">
        <v>31</v>
      </c>
      <c r="D154" s="41" t="s">
        <v>126</v>
      </c>
      <c r="E154" s="34">
        <v>17424</v>
      </c>
      <c r="F154" s="34">
        <v>13528</v>
      </c>
      <c r="G154" s="35">
        <v>77.64</v>
      </c>
    </row>
    <row r="155" spans="1:7" ht="12.75">
      <c r="A155" s="86"/>
      <c r="B155" s="73"/>
      <c r="C155" s="33" t="s">
        <v>32</v>
      </c>
      <c r="D155" s="41" t="s">
        <v>86</v>
      </c>
      <c r="E155" s="34">
        <v>150</v>
      </c>
      <c r="F155" s="34">
        <v>37.31</v>
      </c>
      <c r="G155" s="35">
        <v>24.87</v>
      </c>
    </row>
    <row r="156" spans="1:7" ht="25.5">
      <c r="A156" s="85">
        <v>900</v>
      </c>
      <c r="B156" s="88"/>
      <c r="C156" s="49"/>
      <c r="D156" s="37" t="s">
        <v>58</v>
      </c>
      <c r="E156" s="50">
        <v>816193</v>
      </c>
      <c r="F156" s="50">
        <v>809370.68</v>
      </c>
      <c r="G156" s="53">
        <f>SUM(F156/E156*100)</f>
        <v>99.16412907241302</v>
      </c>
    </row>
    <row r="157" spans="1:7" ht="12.75">
      <c r="A157" s="85"/>
      <c r="B157" s="70">
        <v>90002</v>
      </c>
      <c r="C157" s="44"/>
      <c r="D157" s="45" t="s">
        <v>121</v>
      </c>
      <c r="E157" s="38">
        <v>665000</v>
      </c>
      <c r="F157" s="38">
        <v>659241.35</v>
      </c>
      <c r="G157" s="65">
        <f>SUM(F157/E157*100)</f>
        <v>99.13403759398496</v>
      </c>
    </row>
    <row r="158" spans="1:7" ht="38.25">
      <c r="A158" s="85"/>
      <c r="B158" s="70"/>
      <c r="C158" s="40" t="s">
        <v>67</v>
      </c>
      <c r="D158" s="66" t="s">
        <v>68</v>
      </c>
      <c r="E158" s="42">
        <v>665000</v>
      </c>
      <c r="F158" s="42">
        <v>659241.35</v>
      </c>
      <c r="G158" s="43">
        <f>SUM(F158/E158*100)</f>
        <v>99.13403759398496</v>
      </c>
    </row>
    <row r="159" spans="1:7" ht="12.75">
      <c r="A159" s="85"/>
      <c r="B159" s="70">
        <v>90003</v>
      </c>
      <c r="C159" s="44"/>
      <c r="D159" s="55" t="s">
        <v>119</v>
      </c>
      <c r="E159" s="38">
        <v>1800</v>
      </c>
      <c r="F159" s="38">
        <v>1800</v>
      </c>
      <c r="G159" s="65">
        <v>100</v>
      </c>
    </row>
    <row r="160" spans="1:7" ht="12.75">
      <c r="A160" s="85"/>
      <c r="B160" s="70"/>
      <c r="C160" s="33" t="s">
        <v>129</v>
      </c>
      <c r="D160" s="106" t="s">
        <v>135</v>
      </c>
      <c r="E160" s="42">
        <v>1800</v>
      </c>
      <c r="F160" s="42">
        <v>1800</v>
      </c>
      <c r="G160" s="43">
        <v>100</v>
      </c>
    </row>
    <row r="161" spans="1:7" ht="12.75">
      <c r="A161" s="85"/>
      <c r="B161" s="91">
        <v>90004</v>
      </c>
      <c r="C161" s="68"/>
      <c r="D161" s="63" t="s">
        <v>127</v>
      </c>
      <c r="E161" s="52">
        <v>1600</v>
      </c>
      <c r="F161" s="52">
        <v>1606.43</v>
      </c>
      <c r="G161" s="65">
        <f aca="true" t="shared" si="6" ref="G161:G180">SUM(F161/E161*100)</f>
        <v>100.40187499999999</v>
      </c>
    </row>
    <row r="162" spans="1:7" ht="12.75">
      <c r="A162" s="85"/>
      <c r="B162" s="70"/>
      <c r="C162" s="33" t="s">
        <v>29</v>
      </c>
      <c r="D162" s="46" t="s">
        <v>5</v>
      </c>
      <c r="E162" s="42">
        <v>1600</v>
      </c>
      <c r="F162" s="42">
        <v>1606.43</v>
      </c>
      <c r="G162" s="43">
        <f t="shared" si="6"/>
        <v>100.40187499999999</v>
      </c>
    </row>
    <row r="163" spans="1:7" ht="12.75">
      <c r="A163" s="85"/>
      <c r="B163" s="70">
        <v>90005</v>
      </c>
      <c r="C163" s="33"/>
      <c r="D163" s="46" t="s">
        <v>180</v>
      </c>
      <c r="E163" s="42">
        <v>16700</v>
      </c>
      <c r="F163" s="42">
        <v>16700</v>
      </c>
      <c r="G163" s="43">
        <v>100</v>
      </c>
    </row>
    <row r="164" spans="1:7" ht="51">
      <c r="A164" s="85"/>
      <c r="B164" s="70"/>
      <c r="C164" s="33" t="s">
        <v>77</v>
      </c>
      <c r="D164" s="54" t="s">
        <v>158</v>
      </c>
      <c r="E164" s="42">
        <v>9000</v>
      </c>
      <c r="F164" s="42">
        <v>9000</v>
      </c>
      <c r="G164" s="43">
        <v>100</v>
      </c>
    </row>
    <row r="165" spans="1:7" ht="51">
      <c r="A165" s="85"/>
      <c r="B165" s="70"/>
      <c r="C165" s="33" t="s">
        <v>132</v>
      </c>
      <c r="D165" s="46" t="s">
        <v>152</v>
      </c>
      <c r="E165" s="42">
        <v>7700</v>
      </c>
      <c r="F165" s="42">
        <v>7700</v>
      </c>
      <c r="G165" s="43">
        <v>100</v>
      </c>
    </row>
    <row r="166" spans="1:7" ht="38.25">
      <c r="A166" s="85"/>
      <c r="B166" s="70">
        <v>90019</v>
      </c>
      <c r="C166" s="44"/>
      <c r="D166" s="45" t="s">
        <v>66</v>
      </c>
      <c r="E166" s="38">
        <v>2800</v>
      </c>
      <c r="F166" s="38">
        <v>1892.47</v>
      </c>
      <c r="G166" s="65">
        <f t="shared" si="6"/>
        <v>67.58821428571429</v>
      </c>
    </row>
    <row r="167" spans="1:7" ht="12.75">
      <c r="A167" s="85"/>
      <c r="B167" s="73"/>
      <c r="C167" s="33" t="s">
        <v>56</v>
      </c>
      <c r="D167" s="46" t="s">
        <v>75</v>
      </c>
      <c r="E167" s="34">
        <v>2800</v>
      </c>
      <c r="F167" s="34">
        <v>1892.47</v>
      </c>
      <c r="G167" s="35">
        <f t="shared" si="6"/>
        <v>67.58821428571429</v>
      </c>
    </row>
    <row r="168" spans="1:7" ht="25.5">
      <c r="A168" s="85"/>
      <c r="B168" s="70">
        <v>90026</v>
      </c>
      <c r="C168" s="44"/>
      <c r="D168" s="67" t="s">
        <v>118</v>
      </c>
      <c r="E168" s="38">
        <v>118293</v>
      </c>
      <c r="F168" s="38">
        <v>118847.68</v>
      </c>
      <c r="G168" s="65">
        <f t="shared" si="6"/>
        <v>100.46890348541334</v>
      </c>
    </row>
    <row r="169" spans="1:7" ht="25.5">
      <c r="A169" s="85"/>
      <c r="B169" s="70"/>
      <c r="C169" s="40" t="s">
        <v>90</v>
      </c>
      <c r="D169" s="54" t="s">
        <v>97</v>
      </c>
      <c r="E169" s="42">
        <v>1300</v>
      </c>
      <c r="F169" s="42">
        <v>1764.6</v>
      </c>
      <c r="G169" s="43">
        <f t="shared" si="6"/>
        <v>135.73846153846154</v>
      </c>
    </row>
    <row r="170" spans="1:7" ht="25.5">
      <c r="A170" s="85"/>
      <c r="B170" s="70"/>
      <c r="C170" s="33" t="s">
        <v>34</v>
      </c>
      <c r="D170" s="46" t="s">
        <v>120</v>
      </c>
      <c r="E170" s="34">
        <v>500</v>
      </c>
      <c r="F170" s="34">
        <v>553.2</v>
      </c>
      <c r="G170" s="43">
        <f t="shared" si="6"/>
        <v>110.64</v>
      </c>
    </row>
    <row r="171" spans="1:7" ht="12.75">
      <c r="A171" s="85"/>
      <c r="B171" s="70"/>
      <c r="C171" s="33" t="s">
        <v>89</v>
      </c>
      <c r="D171" s="46" t="s">
        <v>88</v>
      </c>
      <c r="E171" s="34">
        <v>1400</v>
      </c>
      <c r="F171" s="34">
        <v>1436.55</v>
      </c>
      <c r="G171" s="43">
        <f t="shared" si="6"/>
        <v>102.6107142857143</v>
      </c>
    </row>
    <row r="172" spans="1:7" ht="51">
      <c r="A172" s="85"/>
      <c r="B172" s="73"/>
      <c r="C172" s="33" t="s">
        <v>77</v>
      </c>
      <c r="D172" s="54" t="s">
        <v>158</v>
      </c>
      <c r="E172" s="42">
        <v>115093</v>
      </c>
      <c r="F172" s="42">
        <v>115093.33</v>
      </c>
      <c r="G172" s="43">
        <f t="shared" si="6"/>
        <v>100.00028672464876</v>
      </c>
    </row>
    <row r="173" spans="1:7" ht="12.75">
      <c r="A173" s="85"/>
      <c r="B173" s="69">
        <v>90095</v>
      </c>
      <c r="C173" s="44"/>
      <c r="D173" s="62" t="s">
        <v>6</v>
      </c>
      <c r="E173" s="52">
        <v>10000</v>
      </c>
      <c r="F173" s="52">
        <v>9282.75</v>
      </c>
      <c r="G173" s="43">
        <f t="shared" si="6"/>
        <v>92.8275</v>
      </c>
    </row>
    <row r="174" spans="1:7" ht="12.75">
      <c r="A174" s="85"/>
      <c r="B174" s="73"/>
      <c r="C174" s="33" t="s">
        <v>29</v>
      </c>
      <c r="D174" s="46" t="s">
        <v>5</v>
      </c>
      <c r="E174" s="42">
        <v>0</v>
      </c>
      <c r="F174" s="42">
        <v>27</v>
      </c>
      <c r="G174" s="43">
        <v>0</v>
      </c>
    </row>
    <row r="175" spans="1:7" ht="63.75">
      <c r="A175" s="85"/>
      <c r="B175" s="73"/>
      <c r="C175" s="33" t="s">
        <v>133</v>
      </c>
      <c r="D175" s="66" t="s">
        <v>153</v>
      </c>
      <c r="E175" s="42">
        <v>10000</v>
      </c>
      <c r="F175" s="42">
        <v>9255.75</v>
      </c>
      <c r="G175" s="43">
        <f t="shared" si="6"/>
        <v>92.5575</v>
      </c>
    </row>
    <row r="176" spans="1:7" ht="25.5">
      <c r="A176" s="85">
        <v>921</v>
      </c>
      <c r="B176" s="88"/>
      <c r="C176" s="49"/>
      <c r="D176" s="37" t="s">
        <v>98</v>
      </c>
      <c r="E176" s="50">
        <v>40000</v>
      </c>
      <c r="F176" s="50">
        <v>42190.96</v>
      </c>
      <c r="G176" s="43">
        <f t="shared" si="6"/>
        <v>105.47739999999999</v>
      </c>
    </row>
    <row r="177" spans="1:7" ht="12.75">
      <c r="A177" s="85"/>
      <c r="B177" s="91">
        <v>92109</v>
      </c>
      <c r="C177" s="49"/>
      <c r="D177" s="45" t="s">
        <v>143</v>
      </c>
      <c r="E177" s="38">
        <v>40000</v>
      </c>
      <c r="F177" s="38">
        <v>42190.96</v>
      </c>
      <c r="G177" s="43">
        <f t="shared" si="6"/>
        <v>105.47739999999999</v>
      </c>
    </row>
    <row r="178" spans="1:7" ht="25.5">
      <c r="A178" s="85"/>
      <c r="B178" s="88"/>
      <c r="C178" s="40" t="s">
        <v>162</v>
      </c>
      <c r="D178" s="110" t="s">
        <v>175</v>
      </c>
      <c r="E178" s="42">
        <v>0</v>
      </c>
      <c r="F178" s="42">
        <v>3690</v>
      </c>
      <c r="G178" s="43">
        <v>0</v>
      </c>
    </row>
    <row r="179" spans="1:7" ht="63.75">
      <c r="A179" s="85"/>
      <c r="B179" s="88"/>
      <c r="C179" s="40" t="s">
        <v>133</v>
      </c>
      <c r="D179" s="66" t="s">
        <v>153</v>
      </c>
      <c r="E179" s="42">
        <v>40000</v>
      </c>
      <c r="F179" s="42">
        <v>38500.96</v>
      </c>
      <c r="G179" s="43">
        <f t="shared" si="6"/>
        <v>96.2524</v>
      </c>
    </row>
    <row r="180" spans="1:7" ht="30" customHeight="1">
      <c r="A180" s="92"/>
      <c r="B180" s="93"/>
      <c r="C180" s="94"/>
      <c r="D180" s="21" t="s">
        <v>55</v>
      </c>
      <c r="E180" s="30">
        <v>19158165.02</v>
      </c>
      <c r="F180" s="30">
        <v>25385623.87</v>
      </c>
      <c r="G180" s="31">
        <f t="shared" si="6"/>
        <v>132.50550793094692</v>
      </c>
    </row>
    <row r="181" spans="1:7" ht="15">
      <c r="A181" s="95"/>
      <c r="B181" s="96"/>
      <c r="C181" s="97"/>
      <c r="D181" s="19" t="s">
        <v>69</v>
      </c>
      <c r="E181" s="24"/>
      <c r="F181" s="11"/>
      <c r="G181" s="98"/>
    </row>
    <row r="182" spans="1:7" ht="15.75">
      <c r="A182" s="95"/>
      <c r="B182" s="96"/>
      <c r="C182" s="97"/>
      <c r="D182" s="21" t="s">
        <v>70</v>
      </c>
      <c r="E182" s="20">
        <v>18053290.31</v>
      </c>
      <c r="F182" s="20">
        <v>19253108.23</v>
      </c>
      <c r="G182" s="31">
        <f>SUM(F182/E182*100)</f>
        <v>106.64597920599219</v>
      </c>
    </row>
    <row r="183" spans="1:7" ht="15.75">
      <c r="A183" s="95"/>
      <c r="B183" s="96"/>
      <c r="C183" s="97"/>
      <c r="D183" s="21" t="s">
        <v>71</v>
      </c>
      <c r="E183" s="20">
        <v>1104874.71</v>
      </c>
      <c r="F183" s="20">
        <v>6132515.64</v>
      </c>
      <c r="G183" s="31">
        <f>SUM(F183/E183*100)</f>
        <v>555.0417241426405</v>
      </c>
    </row>
    <row r="184" spans="1:7" ht="15.75">
      <c r="A184" s="7"/>
      <c r="B184" s="8"/>
      <c r="C184" s="9"/>
      <c r="D184" s="10"/>
      <c r="E184" s="11"/>
      <c r="F184" s="11"/>
      <c r="G184" s="18"/>
    </row>
    <row r="185" spans="1:7" ht="15.75">
      <c r="A185" s="7"/>
      <c r="B185" s="8"/>
      <c r="C185" s="9"/>
      <c r="D185" s="10"/>
      <c r="E185" s="11"/>
      <c r="F185" s="11"/>
      <c r="G185" s="18"/>
    </row>
    <row r="186" spans="2:7" ht="15">
      <c r="B186" s="8"/>
      <c r="C186" s="13"/>
      <c r="D186" s="14"/>
      <c r="E186" s="15"/>
      <c r="F186" s="15"/>
      <c r="G186" s="12"/>
    </row>
    <row r="187" spans="2:7" ht="12.75">
      <c r="B187" s="16"/>
      <c r="C187" s="13"/>
      <c r="D187" s="14"/>
      <c r="E187" s="15"/>
      <c r="F187" s="15"/>
      <c r="G187" s="12"/>
    </row>
    <row r="188" spans="2:5" ht="12.75">
      <c r="B188" s="16"/>
      <c r="E188" s="4" t="s">
        <v>159</v>
      </c>
    </row>
    <row r="190" ht="12.75">
      <c r="E190" s="4" t="s">
        <v>78</v>
      </c>
    </row>
    <row r="191" ht="12.75">
      <c r="B191" s="4"/>
    </row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1">
    <mergeCell ref="F1:G1"/>
  </mergeCells>
  <printOptions/>
  <pageMargins left="0.2362204724409449" right="0.2362204724409449" top="0.7480314960629921" bottom="0.7480314960629921" header="0.31496062992125984" footer="0.31496062992125984"/>
  <pageSetup firstPageNumber="40" useFirstPageNumber="1" horizontalDpi="600" verticalDpi="600" orientation="portrait" paperSize="9" scale="90" r:id="rId1"/>
  <headerFooter scaleWithDoc="0" alignWithMargins="0">
    <oddFooter>&amp;CStrona &amp;P</oddFooter>
    <firstFooter>&amp;C
39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Maria Bogucka</cp:lastModifiedBy>
  <cp:lastPrinted>2022-03-21T07:26:19Z</cp:lastPrinted>
  <dcterms:created xsi:type="dcterms:W3CDTF">2003-12-10T09:49:59Z</dcterms:created>
  <dcterms:modified xsi:type="dcterms:W3CDTF">2022-03-21T07:26:51Z</dcterms:modified>
  <cp:category/>
  <cp:version/>
  <cp:contentType/>
  <cp:contentStatus/>
</cp:coreProperties>
</file>